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NK91007545\AppData\Local\Microsoft\Windows\INetCache\Content.Outlook\J9QF7QW0\"/>
    </mc:Choice>
  </mc:AlternateContent>
  <xr:revisionPtr revIDLastSave="0" documentId="13_ncr:1_{89C9E6A3-265A-456E-BD6A-C3F5829977DF}" xr6:coauthVersionLast="45" xr6:coauthVersionMax="47" xr10:uidLastSave="{00000000-0000-0000-0000-000000000000}"/>
  <bookViews>
    <workbookView xWindow="-120" yWindow="-120" windowWidth="29040" windowHeight="15840" tabRatio="823" activeTab="2" xr2:uid="{00000000-000D-0000-FFFF-FFFF00000000}"/>
  </bookViews>
  <sheets>
    <sheet name="Общие сведения" sheetId="1" r:id="rId1"/>
    <sheet name="Данные по объекту (1)" sheetId="7" r:id="rId2"/>
    <sheet name="Данные о выбросах_НК" sheetId="19" r:id="rId3"/>
    <sheet name="Данные по объекту (2)" sheetId="9" r:id="rId4"/>
    <sheet name="Данные о выбросах_МК" sheetId="18" r:id="rId5"/>
    <sheet name="Данные о сбросах_НК" sheetId="3" r:id="rId6"/>
    <sheet name="Сточные воды_НК" sheetId="4" r:id="rId7"/>
    <sheet name="Сточные воды_МК" sheetId="11" r:id="rId8"/>
    <sheet name="Данные об отходах НК" sheetId="5" r:id="rId9"/>
    <sheet name="Данные об отходах МК" sheetId="12" r:id="rId10"/>
  </sheets>
  <definedNames>
    <definedName name="_xlnm._FilterDatabase" localSheetId="4" hidden="1">'Данные о выбросах_МК'!$A$5:$BD$63</definedName>
    <definedName name="_xlnm._FilterDatabase" localSheetId="2" hidden="1">'Данные о выбросах_НК'!$A$5:$AN$66</definedName>
    <definedName name="_xlnm.Print_Area" localSheetId="4">'Данные о выбросах_МК'!$A$1:$BD$67</definedName>
    <definedName name="_xlnm.Print_Area" localSheetId="2">'Данные о выбросах_НК'!$A$1:$AN$68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69" i="19" l="1"/>
  <c r="AL69" i="19"/>
  <c r="AK69" i="19"/>
  <c r="AJ69" i="19"/>
  <c r="AI69" i="19"/>
  <c r="AH69" i="19"/>
  <c r="AG69" i="19"/>
  <c r="AF69" i="19"/>
  <c r="AE69" i="19"/>
  <c r="AD69" i="19"/>
  <c r="AC69" i="19"/>
  <c r="AB69" i="19"/>
  <c r="AA69" i="19"/>
  <c r="Z69" i="19"/>
  <c r="Y69" i="19"/>
  <c r="X69" i="19"/>
  <c r="W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F61" i="3"/>
  <c r="F53" i="3"/>
</calcChain>
</file>

<file path=xl/sharedStrings.xml><?xml version="1.0" encoding="utf-8"?>
<sst xmlns="http://schemas.openxmlformats.org/spreadsheetml/2006/main" count="832" uniqueCount="369">
  <si>
    <t>Общие сведения</t>
  </si>
  <si>
    <t>№ п/п</t>
  </si>
  <si>
    <t>Наименование</t>
  </si>
  <si>
    <t>Данные</t>
  </si>
  <si>
    <t>Наименование предприятия (оператор объекта)</t>
  </si>
  <si>
    <t>БИН предприятия</t>
  </si>
  <si>
    <t>Почтовый адрес предприятия</t>
  </si>
  <si>
    <t>ФИО первого руководителя предприятия</t>
  </si>
  <si>
    <t>ФИО лица, уполномоченного соответствующим оператором на представление от его имени информации в Регистр выбросов и переноса загрязнителей, подписывающего данные электронной цифровой подписью</t>
  </si>
  <si>
    <t>Отчетный год</t>
  </si>
  <si>
    <t>Номер/наименование промышленной площадки (в случае наличия)</t>
  </si>
  <si>
    <t>Фактический адрес промышленной площадки:</t>
  </si>
  <si>
    <t>8.1.</t>
  </si>
  <si>
    <t>Область</t>
  </si>
  <si>
    <t>8.2.</t>
  </si>
  <si>
    <t>Город</t>
  </si>
  <si>
    <t>8.3.</t>
  </si>
  <si>
    <t>улица/участок</t>
  </si>
  <si>
    <t>8.4.</t>
  </si>
  <si>
    <t>№ дома /строения/участка</t>
  </si>
  <si>
    <t>Географические координаты промышленной площадки (ее границы по периметру и местоположение) (градусы, минуты, секунды)</t>
  </si>
  <si>
    <t>Тип методологии, использовавшейся для получения информации о количествах загрязнителей и отходов</t>
  </si>
  <si>
    <t>Данные по объекту</t>
  </si>
  <si>
    <t>Наименование объекта, по которому представляется отчетность*</t>
  </si>
  <si>
    <t>Вид деятельности объекта, по которому представляется отчетность **</t>
  </si>
  <si>
    <t>* "объект" согласно определению в Правилах</t>
  </si>
  <si>
    <t>** выбирается из Приложения 1 Правил</t>
  </si>
  <si>
    <t>Номер по CAS</t>
  </si>
  <si>
    <t>Категория (группа) веществ</t>
  </si>
  <si>
    <t>Наименование загрязнителя*</t>
  </si>
  <si>
    <t>Тип методологии, использовавшейся для получения информации о количестве загрязнителей с указанием того, на чем основана информация (измерения - И, расчеты - Р)</t>
  </si>
  <si>
    <t>всего (плановые)</t>
  </si>
  <si>
    <t>в результате аварии</t>
  </si>
  <si>
    <t>* перечень загрязнителей с пороговыми значениями сбросов в воду для отчетности по отраслям промышленности (видам деятельности) указан в Приложении 2 настоящих Правил</t>
  </si>
  <si>
    <t>** данные по сбросу загрязнителей указываются в случае превышения пороговых значений, установленных для каждого загрязнителя в Приложении 2 настоящих Правил. В случае, когда плановый объем сбросов загрязнителей не превышает пороговые значения, установленные Приложением 2 настоящих Правил, но в сумме с внеплановыми аварийными сбросами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сбросов которых превысил пороговые значения</t>
  </si>
  <si>
    <t>Объем переданных стоков сторонним организациям (м3)*</t>
  </si>
  <si>
    <t>Оборотное использование (м3)</t>
  </si>
  <si>
    <t>Повторное использование (м3)</t>
  </si>
  <si>
    <t>* Объем закачки воды в пласт</t>
  </si>
  <si>
    <t>(м3)</t>
  </si>
  <si>
    <t>Вид отхода</t>
  </si>
  <si>
    <t>Объем, накопленных отходов на начало отчетного года (т)</t>
  </si>
  <si>
    <t>Вид операции, которому подвергается отход ("У"/ "В")</t>
  </si>
  <si>
    <t>Остаток отходов на конец отчетного года (т)</t>
  </si>
  <si>
    <t>** данные по выбросу загрязнителей указываются в случае превышения пороговых значений, установленных для каждого загрязнителя в Приложении 2 настоящих Правил. В случае, когда плановый объем выбросов загрязнителей не превышает пороговые значения, установленные Приложением 2 настоящих Правил, но в сумме с внеплановыми аварийными выбросами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выбросов которых превысил пороговые значения</t>
  </si>
  <si>
    <t>Количество каждого загрязнителя, выброс которого был осуществлен в атмосферный воздух на объекте за отчетный год отдельно по каждому стационарному источнику объекта, кг/год **</t>
  </si>
  <si>
    <t>74-82-8</t>
  </si>
  <si>
    <t>Метан (СН4)</t>
  </si>
  <si>
    <t>630-08-0</t>
  </si>
  <si>
    <t>Оксид углерода (СО)</t>
  </si>
  <si>
    <t>124-38-9</t>
  </si>
  <si>
    <t>Диоксид углерода (СО2)</t>
  </si>
  <si>
    <t>Гидрофторуглероды (ГФУ)</t>
  </si>
  <si>
    <t>10024-97-2</t>
  </si>
  <si>
    <t>Оксид азота (N2O)</t>
  </si>
  <si>
    <t>7664-41-7</t>
  </si>
  <si>
    <t>Аммиак (NH3)</t>
  </si>
  <si>
    <t>Неметановые летучие органические соединения (НМЛОС)</t>
  </si>
  <si>
    <t>Оксиды азота (NOX/NO2)</t>
  </si>
  <si>
    <t>Перфторуглероды (ПФУ)</t>
  </si>
  <si>
    <t>2551-62-4</t>
  </si>
  <si>
    <t>Гексафторид серы (шестифтористая сера, SF6)</t>
  </si>
  <si>
    <t>Оксиды серы (SOX/SO2)</t>
  </si>
  <si>
    <t>Гидрохлорфторуглероды (ГХФУ)</t>
  </si>
  <si>
    <t>Галогенсодержащие углеводороды</t>
  </si>
  <si>
    <t>7440-38-2</t>
  </si>
  <si>
    <t>Мышьяк и его соединения (в пересчете на As)</t>
  </si>
  <si>
    <t>7440-43-9</t>
  </si>
  <si>
    <t>Кадмий и его соединения (в пересчете на Cd)</t>
  </si>
  <si>
    <t>7440-47-3</t>
  </si>
  <si>
    <t>Хром и его соединения (в пересчете на Cr)</t>
  </si>
  <si>
    <t>7440-50-8</t>
  </si>
  <si>
    <t>Медь и ее соединения (в пересчете на Cu)</t>
  </si>
  <si>
    <t>7439-97-6</t>
  </si>
  <si>
    <t>Ртуть и ее соединения (в пересчете на Hg)</t>
  </si>
  <si>
    <t>7440-02-0</t>
  </si>
  <si>
    <t>Никель и его соединения (в пересчете на Ni)</t>
  </si>
  <si>
    <t>7439-92-1</t>
  </si>
  <si>
    <t>Свинец и его соединения (в пересчете на Pb)</t>
  </si>
  <si>
    <t>7440-66-6</t>
  </si>
  <si>
    <t>Цинк и его соединения (в пересчете на Zn)</t>
  </si>
  <si>
    <t>309-00-2</t>
  </si>
  <si>
    <t>Альдрин</t>
  </si>
  <si>
    <t>57-74-9</t>
  </si>
  <si>
    <t>Хлордан</t>
  </si>
  <si>
    <t>143-50-0</t>
  </si>
  <si>
    <t>Хлордекон</t>
  </si>
  <si>
    <t>50-29-3</t>
  </si>
  <si>
    <t>Дихлордифенил-трихлорэтан ДДТ</t>
  </si>
  <si>
    <t>107-06-2</t>
  </si>
  <si>
    <t>1,2-дихлорэтан (ДХЭ)</t>
  </si>
  <si>
    <t>75-09-2</t>
  </si>
  <si>
    <t>Дихлорметан (ДХМ)</t>
  </si>
  <si>
    <t>60-57-1</t>
  </si>
  <si>
    <t>Дильдрин</t>
  </si>
  <si>
    <t>72-20-8</t>
  </si>
  <si>
    <t>Эндрин</t>
  </si>
  <si>
    <t>76-44-8</t>
  </si>
  <si>
    <t>Гептахлор</t>
  </si>
  <si>
    <t>118-74-1</t>
  </si>
  <si>
    <t>Гексахлорбензол (ГХБ)</t>
  </si>
  <si>
    <t>608-73-1</t>
  </si>
  <si>
    <t>1,2,3,4,5,6-гексахлорциклогексан (ГХЦГ)</t>
  </si>
  <si>
    <t>58-89-9</t>
  </si>
  <si>
    <t>Линдан</t>
  </si>
  <si>
    <t>2385-85-5</t>
  </si>
  <si>
    <t>Мирекс</t>
  </si>
  <si>
    <t>Полихлордибензодиоксины (ПХДД), полихлордибензофураны (ПХДФ)/диоксины, фураны</t>
  </si>
  <si>
    <t>608-93-5</t>
  </si>
  <si>
    <t>Пентахлорбензол</t>
  </si>
  <si>
    <t>87-86-5</t>
  </si>
  <si>
    <t>Пентахлорфенол (ПХФ)</t>
  </si>
  <si>
    <t>1336-36-3</t>
  </si>
  <si>
    <t>Полихлорированные дифенилы (ПХД)</t>
  </si>
  <si>
    <t>127-18-4</t>
  </si>
  <si>
    <t>Тетрахлорэтилен (ТХЭ)</t>
  </si>
  <si>
    <t>56-23-5</t>
  </si>
  <si>
    <t>Тетрахлорметан (ТХМ)</t>
  </si>
  <si>
    <t>12002-48-1</t>
  </si>
  <si>
    <t>Трихлорбензолы (ТХБ)</t>
  </si>
  <si>
    <t>71-55-6</t>
  </si>
  <si>
    <t>1,1,1-трихлорэтан</t>
  </si>
  <si>
    <t>79-34-5</t>
  </si>
  <si>
    <t>1,1,2,2-тетрахлорэтан</t>
  </si>
  <si>
    <t>79-01-6</t>
  </si>
  <si>
    <t>Трихлорэтилен</t>
  </si>
  <si>
    <t>67-66-3</t>
  </si>
  <si>
    <t>Трихлорметан</t>
  </si>
  <si>
    <t>8001-35-2</t>
  </si>
  <si>
    <t>Токсафен</t>
  </si>
  <si>
    <t>75-01-4</t>
  </si>
  <si>
    <t>Винилхлорид</t>
  </si>
  <si>
    <t>120-12-7</t>
  </si>
  <si>
    <t>Антрацен</t>
  </si>
  <si>
    <t>71-43-2</t>
  </si>
  <si>
    <t>Бензол</t>
  </si>
  <si>
    <t>75-21-8</t>
  </si>
  <si>
    <t>Оксид этилена</t>
  </si>
  <si>
    <t>91-20-3</t>
  </si>
  <si>
    <t>Нафталин</t>
  </si>
  <si>
    <t>117-81-7</t>
  </si>
  <si>
    <t>Ди-(2-этилгексил)фталат (ДЭГФ)</t>
  </si>
  <si>
    <t>Полициклические ароматические углеводороды (ПАУ)***</t>
  </si>
  <si>
    <t>Хлор и его неорганические соединения (в пересчете на HCl)</t>
  </si>
  <si>
    <t>1332-21-4</t>
  </si>
  <si>
    <t>Асбест</t>
  </si>
  <si>
    <t>Фтор и его неорганические соединения (в пересчете на HF)</t>
  </si>
  <si>
    <t>74-90-8</t>
  </si>
  <si>
    <t>Цианистый водород (HCN)</t>
  </si>
  <si>
    <t>Взвешенные частицы РМ10</t>
  </si>
  <si>
    <t>15972-60-8</t>
  </si>
  <si>
    <t>1912-24-9</t>
  </si>
  <si>
    <t>470-90-6</t>
  </si>
  <si>
    <t>85535-84-8</t>
  </si>
  <si>
    <t>2921-88-2</t>
  </si>
  <si>
    <t>330-54-1</t>
  </si>
  <si>
    <t>115-29-7</t>
  </si>
  <si>
    <t>87-68-3</t>
  </si>
  <si>
    <t>122-34-9</t>
  </si>
  <si>
    <t>100-41-4</t>
  </si>
  <si>
    <t>34123-59-6</t>
  </si>
  <si>
    <t>108-95-2</t>
  </si>
  <si>
    <t>108-88-3</t>
  </si>
  <si>
    <t>1582-09-8</t>
  </si>
  <si>
    <t>1330-20-7</t>
  </si>
  <si>
    <t>Мышьяк и его соединения (в виде As)</t>
  </si>
  <si>
    <t>Кадмий и его соединения (в виде Cd)</t>
  </si>
  <si>
    <t>Хром и его соединения (в виде Cr)</t>
  </si>
  <si>
    <t>Медь и ее соединения (в виде Cu)</t>
  </si>
  <si>
    <t>Ртуть и ее соединения (в виде Hg)</t>
  </si>
  <si>
    <t>Никель и его соединения (в виде Ni)</t>
  </si>
  <si>
    <t>Свинец и его соединения (в виде Pb)</t>
  </si>
  <si>
    <t>Цинк и его соединения (в виде Zn)</t>
  </si>
  <si>
    <t>Алахлор</t>
  </si>
  <si>
    <t>Атразин</t>
  </si>
  <si>
    <t>Хлорфенвинфос</t>
  </si>
  <si>
    <t>Хлороалканы (C10-С13), короткоцепочечные хлорированные парафины</t>
  </si>
  <si>
    <t>Хлорпирифос</t>
  </si>
  <si>
    <t>Диурон</t>
  </si>
  <si>
    <t>Эндосульфан</t>
  </si>
  <si>
    <t>Галогенизированные органические соединения (в пересчете на адсорбируемые органические галогениды АОГ)</t>
  </si>
  <si>
    <t>Гексахлорбутадиен (ГХБД)</t>
  </si>
  <si>
    <t>Симазин</t>
  </si>
  <si>
    <t>Бромированные дифениловые эфиры (БДЭ)</t>
  </si>
  <si>
    <t>Нонилфенол этоксилаты (НФ/НФЭ) и связанные с ними вещества</t>
  </si>
  <si>
    <t>Этилбензол</t>
  </si>
  <si>
    <t>Изопротурон</t>
  </si>
  <si>
    <t>Органотиновые соединения (в пересчете на Sn)</t>
  </si>
  <si>
    <t>Фенолы (в пересчете на C)</t>
  </si>
  <si>
    <t>Толуол</t>
  </si>
  <si>
    <t>Трибутилин и его соединения</t>
  </si>
  <si>
    <t>Трифенилтин и его соединения</t>
  </si>
  <si>
    <t>Химическое потребление кислорода (ХПК)</t>
  </si>
  <si>
    <t>Трифлуралин</t>
  </si>
  <si>
    <t>Ксилолы</t>
  </si>
  <si>
    <t>Хлориды (в пересчете на Cl)</t>
  </si>
  <si>
    <t>Цианиды (в пересчете на CN)</t>
  </si>
  <si>
    <t>Фториды (в пересчете на F)</t>
  </si>
  <si>
    <t>"Норт каспиан Оперейтинг Компани" Н.В.</t>
  </si>
  <si>
    <t>г. Атырау, ул. Смагулова 8</t>
  </si>
  <si>
    <t>Оливье Лазар</t>
  </si>
  <si>
    <t>Кехаева Виктория</t>
  </si>
  <si>
    <t>энергетика</t>
  </si>
  <si>
    <t>Расчеты</t>
  </si>
  <si>
    <t>Пороговые значения, кг/год</t>
  </si>
  <si>
    <t>50 000</t>
  </si>
  <si>
    <t>Атырауский учебный центр и Центр обработки данных</t>
  </si>
  <si>
    <t>47° 06' 38.603" N</t>
  </si>
  <si>
    <t>51° 52' 21.123" E</t>
  </si>
  <si>
    <t xml:space="preserve">Наземные объекты месторождения Кашаган </t>
  </si>
  <si>
    <t>47° 14' 56.834" N</t>
  </si>
  <si>
    <t>52° 26' 28.526" E</t>
  </si>
  <si>
    <t>Морские объекты месторождения Кашаган  (с центром - Остров D)</t>
  </si>
  <si>
    <t>46° 26' 13.541" N</t>
  </si>
  <si>
    <t>52° 15' 59.386"E</t>
  </si>
  <si>
    <t>Атырауская область. 
Наземный комплекс: Макатский район, Западный Ескене.
Морской комплекс: шельфовая зона северо-восточной части Каспийского моря (80 км к югу от города Атырау)</t>
  </si>
  <si>
    <t>9.1.</t>
  </si>
  <si>
    <t>9.2.</t>
  </si>
  <si>
    <t>9.3.</t>
  </si>
  <si>
    <t/>
  </si>
  <si>
    <t>Р</t>
  </si>
  <si>
    <t>*** Полициклические ароматические углеводороды (ПАУ) измеряются как бензо(а)пирен, бензо(в)флуорантен, бензо(к) флуорантен, идено(1,2,3-cd)пирен</t>
  </si>
  <si>
    <t>Отработанные аккумуляторы</t>
  </si>
  <si>
    <t>Нефтесодержащие отходы</t>
  </si>
  <si>
    <t xml:space="preserve">Отходы от процессов осушки и катализа с низким уровнем опасности    
</t>
  </si>
  <si>
    <t>Промасленные отходы</t>
  </si>
  <si>
    <t>Остатки химреагентов (жидкие)</t>
  </si>
  <si>
    <t>Остатки химреагентов (твердые)</t>
  </si>
  <si>
    <t>Отработанные технические масла</t>
  </si>
  <si>
    <t>Сернистые отходы</t>
  </si>
  <si>
    <t>Ртутьсодержащие отходы</t>
  </si>
  <si>
    <t>Очищенный осадок подготовки нефти</t>
  </si>
  <si>
    <t>Нефтешлам</t>
  </si>
  <si>
    <t xml:space="preserve">Отработанные источники питания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</si>
  <si>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Непригодные сигнальные средства</t>
  </si>
  <si>
    <t xml:space="preserve">Отработанные газовые баллоны                    </t>
  </si>
  <si>
    <t>Некондиционные огнеупорные и футеровочные материалы</t>
  </si>
  <si>
    <t>Медицинские отходы</t>
  </si>
  <si>
    <t>Остатки лакокрасочных материалов</t>
  </si>
  <si>
    <t>Осадок хоз-бытовых сточных вод</t>
  </si>
  <si>
    <t>Отходы абразива</t>
  </si>
  <si>
    <t>Портативное оборудование и оргтехника</t>
  </si>
  <si>
    <t>Отработанные фильтры системы обогрева вентиляции и кондиционирования воздуха</t>
  </si>
  <si>
    <t>Изношенные средства защиты и спецодежда</t>
  </si>
  <si>
    <t>Древесные отходы</t>
  </si>
  <si>
    <t>Строительные отходы</t>
  </si>
  <si>
    <t xml:space="preserve">Отработанное пищевое масло </t>
  </si>
  <si>
    <t>Бытовые жиры</t>
  </si>
  <si>
    <t>Металлолом</t>
  </si>
  <si>
    <t>Пищевые отходы</t>
  </si>
  <si>
    <t>Отходы РТИ</t>
  </si>
  <si>
    <t xml:space="preserve">Серосодержащие отходы </t>
  </si>
  <si>
    <t>Коммунальные отходы</t>
  </si>
  <si>
    <t>Отходы бумаги и картона</t>
  </si>
  <si>
    <t>Отходы пластика</t>
  </si>
  <si>
    <t>Отходы бетона</t>
  </si>
  <si>
    <t>Отработанные фильтры установки водоочистки и водоподготовки</t>
  </si>
  <si>
    <t>удаление</t>
  </si>
  <si>
    <t>р</t>
  </si>
  <si>
    <t>Зола от мусоросжигательной установки</t>
  </si>
  <si>
    <t xml:space="preserve">Сернистые отходы        </t>
  </si>
  <si>
    <t>Отходы от процессов осушки и катализа с низким уровнем опасности</t>
  </si>
  <si>
    <t xml:space="preserve">
Очищенный осадок подготовки нефти</t>
  </si>
  <si>
    <t xml:space="preserve">                        
Отработанные газовые баллоны                    </t>
  </si>
  <si>
    <t xml:space="preserve">
Металлолом</t>
  </si>
  <si>
    <t xml:space="preserve">
Пищевые отходы</t>
  </si>
  <si>
    <t xml:space="preserve">                                                                                                                                                                                                                                      
Отходы РТИ                                                                                                                                                                                   </t>
  </si>
  <si>
    <t xml:space="preserve">
Серосодержащие отходы 
</t>
  </si>
  <si>
    <t xml:space="preserve">
Коммунальные отходы</t>
  </si>
  <si>
    <t xml:space="preserve">
Отходы бумаги и картона</t>
  </si>
  <si>
    <t xml:space="preserve">
Отходы пластика</t>
  </si>
  <si>
    <t xml:space="preserve">
Отходы бетона</t>
  </si>
  <si>
    <t xml:space="preserve">Отработанные источники питания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</si>
  <si>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Непригодные сигнальные средства       </t>
  </si>
  <si>
    <t xml:space="preserve">Отработанное пищевое масло                              </t>
  </si>
  <si>
    <t>16 06 01*</t>
  </si>
  <si>
    <t>05 01 99</t>
  </si>
  <si>
    <t>15 02 02*</t>
  </si>
  <si>
    <t>07 07 04*</t>
  </si>
  <si>
    <t>07 07 99</t>
  </si>
  <si>
    <t>13 02 08*</t>
  </si>
  <si>
    <t xml:space="preserve">19 01 11* </t>
  </si>
  <si>
    <t>05 01 16</t>
  </si>
  <si>
    <t>20 01 21*</t>
  </si>
  <si>
    <t>05 01 03*</t>
  </si>
  <si>
    <t xml:space="preserve">16 06 02* </t>
  </si>
  <si>
    <t>16 04 02*</t>
  </si>
  <si>
    <t>16 08 07*</t>
  </si>
  <si>
    <t>05 01 09*</t>
  </si>
  <si>
    <t>15 01 11*</t>
  </si>
  <si>
    <t>17 04 07</t>
  </si>
  <si>
    <t>20 01 08</t>
  </si>
  <si>
    <t>19 12 04</t>
  </si>
  <si>
    <t>05 07 02</t>
  </si>
  <si>
    <t>20 03 01</t>
  </si>
  <si>
    <t>20 01 01</t>
  </si>
  <si>
    <t>20 01 39</t>
  </si>
  <si>
    <t>17 01 01</t>
  </si>
  <si>
    <t>19 09 99</t>
  </si>
  <si>
    <t>19 08 09</t>
  </si>
  <si>
    <t>18 01 03*</t>
  </si>
  <si>
    <t>08 01 11*</t>
  </si>
  <si>
    <t>15 02 03</t>
  </si>
  <si>
    <t>12 01 15</t>
  </si>
  <si>
    <t>19 08 13*</t>
  </si>
  <si>
    <t>20 01 36</t>
  </si>
  <si>
    <t>20 01 38</t>
  </si>
  <si>
    <t>17 09 04</t>
  </si>
  <si>
    <t>20 01 25</t>
  </si>
  <si>
    <t>16 06 02*</t>
  </si>
  <si>
    <t>16 11 05*</t>
  </si>
  <si>
    <t>Код отхода в соответствии с классификатором отходов</t>
  </si>
  <si>
    <t>Образованные  неочищенные и очищенные хоз-бытовые сточные воды с Морского комплекса (МК)  и судов поддержки  вывозятся  на базу поддержки морских операций в п. Баутино, Мангистауской области. Неочищенные хозбытовые сточные воды   проходят билогическую очистку на очистных сооружениях STP (очистные сооружения для очистки хоз-бытовых сточных вод) расположенных на базе поддержки морских операций в п. Баутино или же передаются на договорной основе сторонним организациям.  Очищенные хоз-бытовые сточные воды повторно используются или же передаются на договорной основе сторонним организациям Мангистауской области.</t>
  </si>
  <si>
    <r>
      <rPr>
        <b/>
        <sz val="10"/>
        <color theme="1"/>
        <rFont val="Calibri"/>
        <family val="2"/>
        <scheme val="minor"/>
      </rPr>
      <t xml:space="preserve">*Примечание: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 xml:space="preserve">Образованные   производственные (нефтесодержащие) сточные воды с Морского комплекса (МК)  и судов поддержки вывозятся на базу поддержки морских операций в п. Баутино, Мангистауской области, очищаются на установке "Акватер" и далее сбрасываются в пруды-накопители  (испарители) Кошанай.    </t>
    </r>
  </si>
  <si>
    <t>-</t>
  </si>
  <si>
    <t>Объем закачки воды в пласт</t>
  </si>
  <si>
    <t>Объем, кг/год**</t>
  </si>
  <si>
    <t>Стационарный источник №1 (пруды-накопители в/п САМАЛ)</t>
  </si>
  <si>
    <t>Стационарный источник №0001</t>
  </si>
  <si>
    <t>Стационарный источник №0002</t>
  </si>
  <si>
    <t>Стационарный источник №0013</t>
  </si>
  <si>
    <t>Стационарный источник №0019</t>
  </si>
  <si>
    <t>Стационарный источник №0025</t>
  </si>
  <si>
    <t>Стационарный источник №0029</t>
  </si>
  <si>
    <t>Стационарный источник №0035</t>
  </si>
  <si>
    <t>Стационарный источник №0037</t>
  </si>
  <si>
    <t>Стационарный источник №0049</t>
  </si>
  <si>
    <t>Стационарный источник №0064</t>
  </si>
  <si>
    <t>Стационарный источник №0423</t>
  </si>
  <si>
    <t>Стационарный источник №1069</t>
  </si>
  <si>
    <t>Стационарный источник №1135</t>
  </si>
  <si>
    <t>Стационарный источник №1159</t>
  </si>
  <si>
    <t>Стационарный источник №1179</t>
  </si>
  <si>
    <t>Стационарный источник №1217</t>
  </si>
  <si>
    <t>Стационарный источник №1308</t>
  </si>
  <si>
    <t>Стационарный источник №1324</t>
  </si>
  <si>
    <t>Стационарный источник №1338</t>
  </si>
  <si>
    <t>Стационарный источник №1339</t>
  </si>
  <si>
    <t>Стационарный источник №3509</t>
  </si>
  <si>
    <t>Стационарный источник №3521</t>
  </si>
  <si>
    <t>Стационарный источник №6114</t>
  </si>
  <si>
    <t>Стационарный источник №6171</t>
  </si>
  <si>
    <t>Стационарный источник №6353</t>
  </si>
  <si>
    <t>Стационарный источник №0132</t>
  </si>
  <si>
    <t>Стационарный источник №0152</t>
  </si>
  <si>
    <t>Стационарный источник №0153</t>
  </si>
  <si>
    <t>Стационарный источник №0154</t>
  </si>
  <si>
    <t>Стационарный источник №0155</t>
  </si>
  <si>
    <t>Стационарный источник №0360</t>
  </si>
  <si>
    <t>Стационарный источник №0361</t>
  </si>
  <si>
    <t>Стационарный источник №0540</t>
  </si>
  <si>
    <t>Стационарный источник №0541</t>
  </si>
  <si>
    <t>Стационарный источник №0880</t>
  </si>
  <si>
    <t>Стационарный источник №0881</t>
  </si>
  <si>
    <t>Стационарный источник №0882</t>
  </si>
  <si>
    <t>Стационарный источник №6340</t>
  </si>
  <si>
    <t>Стационарный источник №6341</t>
  </si>
  <si>
    <t>Стационарный источник №6460</t>
  </si>
  <si>
    <t>Стационарный источник №7311</t>
  </si>
  <si>
    <t>Стационарный источник №7312</t>
  </si>
  <si>
    <t>Морской комплекс (МК)</t>
  </si>
  <si>
    <t>Наземный комплекс (НК)</t>
  </si>
  <si>
    <t>Данные об объемах отходов на Наземном Комплексе</t>
  </si>
  <si>
    <t>Данные об объемах отходов на Морском Комплексе</t>
  </si>
  <si>
    <t>Перенос загрязнителей в сточных водах за пределы участка (Морской Комплекс)</t>
  </si>
  <si>
    <t>Перенос загрязнителей в сточных водах за пределы участка (Наземный Комплекс)</t>
  </si>
  <si>
    <t>Данные о сбросах сточных вод в воду за отчетный год (Наземный Комплекс)</t>
  </si>
  <si>
    <t>Данные о выбросах загрязняющих веществ за отчетный год  (Морской Комплекс)</t>
  </si>
  <si>
    <t xml:space="preserve">Данные о выбросах загрязняющих веществ за отчетный год (Наземный Комплекс)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</si>
</sst>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00000000"/>
    <numFmt numFmtId="165" formatCode="0.0000"/>
    <numFmt numFmtId="166" formatCode="0_);\(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18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/>
    </xf>
    <xf numFmtId="0" fontId="20" fillId="0" borderId="0" xfId="42" applyAlignment="1">
      <alignment wrapText="1"/>
    </xf>
    <xf numFmtId="0" fontId="18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right" vertical="center" wrapText="1"/>
    </xf>
    <xf numFmtId="0" fontId="18" fillId="0" borderId="0" xfId="0" applyFont="1"/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8" fillId="0" borderId="0" xfId="0" applyFont="1" applyAlignment="1">
      <alignment wrapText="1"/>
    </xf>
    <xf numFmtId="0" fontId="20" fillId="0" borderId="0" xfId="42" applyAlignment="1">
      <alignment wrapText="1"/>
    </xf>
    <xf numFmtId="0" fontId="18" fillId="0" borderId="0" xfId="0" applyFont="1" applyAlignment="1">
      <alignment horizontal="center" wrapText="1"/>
    </xf>
    <xf numFmtId="0" fontId="0" fillId="33" borderId="0" xfId="0" applyFill="1"/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43" fontId="0" fillId="0" borderId="0" xfId="43" applyFont="1"/>
    <xf numFmtId="0" fontId="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22" fillId="0" borderId="10" xfId="0" applyFont="1" applyBorder="1" applyAlignment="1">
      <alignment wrapText="1"/>
    </xf>
    <xf numFmtId="0" fontId="22" fillId="0" borderId="10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23" fillId="0" borderId="10" xfId="0" applyFont="1" applyBorder="1" applyAlignment="1">
      <alignment wrapText="1"/>
    </xf>
    <xf numFmtId="165" fontId="0" fillId="0" borderId="10" xfId="0" applyNumberFormat="1" applyBorder="1" applyAlignment="1">
      <alignment wrapText="1"/>
    </xf>
    <xf numFmtId="165" fontId="0" fillId="0" borderId="10" xfId="0" applyNumberFormat="1" applyFill="1" applyBorder="1" applyAlignment="1">
      <alignment horizontal="center" wrapText="1"/>
    </xf>
    <xf numFmtId="0" fontId="18" fillId="0" borderId="10" xfId="0" applyFont="1" applyFill="1" applyBorder="1" applyAlignment="1">
      <alignment horizontal="center" wrapText="1"/>
    </xf>
    <xf numFmtId="0" fontId="18" fillId="0" borderId="10" xfId="0" applyFont="1" applyFill="1" applyBorder="1" applyAlignment="1">
      <alignment wrapText="1"/>
    </xf>
    <xf numFmtId="0" fontId="0" fillId="0" borderId="10" xfId="0" applyFill="1" applyBorder="1" applyAlignment="1">
      <alignment horizontal="center" vertical="center"/>
    </xf>
    <xf numFmtId="0" fontId="0" fillId="0" borderId="0" xfId="0" applyFill="1"/>
    <xf numFmtId="43" fontId="0" fillId="0" borderId="0" xfId="43" applyFont="1" applyFill="1"/>
    <xf numFmtId="0" fontId="0" fillId="0" borderId="10" xfId="0" applyFill="1" applyBorder="1"/>
    <xf numFmtId="0" fontId="18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166" fontId="18" fillId="0" borderId="10" xfId="43" applyNumberFormat="1" applyFont="1" applyBorder="1" applyAlignment="1">
      <alignment horizontal="center" vertical="center" wrapText="1"/>
    </xf>
    <xf numFmtId="166" fontId="18" fillId="0" borderId="10" xfId="43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20" fillId="0" borderId="0" xfId="42" applyAlignment="1">
      <alignment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../../../../rus/docs/V2100024214" TargetMode="External"/><Relationship Id="rId1" Type="http://schemas.openxmlformats.org/officeDocument/2006/relationships/hyperlink" Target="../../../../rus/docs/V210002421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../../../../rus/docs/V2100024214" TargetMode="External"/><Relationship Id="rId1" Type="http://schemas.openxmlformats.org/officeDocument/2006/relationships/hyperlink" Target="../../../../rus/docs/V210002421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../../../../rus/docs/V2100024214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view="pageBreakPreview" zoomScaleNormal="115" zoomScaleSheetLayoutView="100" workbookViewId="0">
      <selection activeCell="C27" sqref="C27"/>
    </sheetView>
  </sheetViews>
  <sheetFormatPr defaultRowHeight="15" x14ac:dyDescent="0.25"/>
  <cols>
    <col min="1" max="1" width="6" bestFit="1" customWidth="1"/>
    <col min="2" max="2" width="73.85546875" customWidth="1"/>
    <col min="3" max="3" width="19.5703125" customWidth="1"/>
    <col min="4" max="4" width="16.5703125" customWidth="1"/>
  </cols>
  <sheetData>
    <row r="1" spans="1:4" ht="15" customHeight="1" x14ac:dyDescent="0.25">
      <c r="A1" s="47" t="s">
        <v>0</v>
      </c>
      <c r="B1" s="47"/>
      <c r="C1" s="47"/>
      <c r="D1" s="47"/>
    </row>
    <row r="2" spans="1:4" ht="17.25" customHeight="1" x14ac:dyDescent="0.25">
      <c r="A2" s="7" t="s">
        <v>1</v>
      </c>
      <c r="B2" s="7" t="s">
        <v>2</v>
      </c>
      <c r="C2" s="47" t="s">
        <v>3</v>
      </c>
      <c r="D2" s="47"/>
    </row>
    <row r="3" spans="1:4" ht="13.5" customHeight="1" x14ac:dyDescent="0.25">
      <c r="A3" s="7">
        <v>1</v>
      </c>
      <c r="B3" s="7">
        <v>2</v>
      </c>
      <c r="C3" s="47">
        <v>3</v>
      </c>
      <c r="D3" s="47"/>
    </row>
    <row r="4" spans="1:4" x14ac:dyDescent="0.25">
      <c r="A4" s="6">
        <v>1</v>
      </c>
      <c r="B4" s="11" t="s">
        <v>4</v>
      </c>
      <c r="C4" s="49" t="s">
        <v>198</v>
      </c>
      <c r="D4" s="49"/>
    </row>
    <row r="5" spans="1:4" x14ac:dyDescent="0.25">
      <c r="A5" s="6">
        <v>2</v>
      </c>
      <c r="B5" s="11" t="s">
        <v>5</v>
      </c>
      <c r="C5" s="48">
        <v>2.41000874E-3</v>
      </c>
      <c r="D5" s="48"/>
    </row>
    <row r="6" spans="1:4" x14ac:dyDescent="0.25">
      <c r="A6" s="6">
        <v>3</v>
      </c>
      <c r="B6" s="11" t="s">
        <v>6</v>
      </c>
      <c r="C6" s="49" t="s">
        <v>199</v>
      </c>
      <c r="D6" s="49"/>
    </row>
    <row r="7" spans="1:4" x14ac:dyDescent="0.25">
      <c r="A7" s="6">
        <v>4</v>
      </c>
      <c r="B7" s="11" t="s">
        <v>7</v>
      </c>
      <c r="C7" s="49" t="s">
        <v>200</v>
      </c>
      <c r="D7" s="49"/>
    </row>
    <row r="8" spans="1:4" ht="38.25" x14ac:dyDescent="0.25">
      <c r="A8" s="6">
        <v>5</v>
      </c>
      <c r="B8" s="11" t="s">
        <v>8</v>
      </c>
      <c r="C8" s="49" t="s">
        <v>201</v>
      </c>
      <c r="D8" s="49"/>
    </row>
    <row r="9" spans="1:4" x14ac:dyDescent="0.25">
      <c r="A9" s="6">
        <v>6</v>
      </c>
      <c r="B9" s="11" t="s">
        <v>9</v>
      </c>
      <c r="C9" s="49">
        <v>2022</v>
      </c>
      <c r="D9" s="49"/>
    </row>
    <row r="10" spans="1:4" ht="13.5" customHeight="1" x14ac:dyDescent="0.25">
      <c r="A10" s="6">
        <v>7</v>
      </c>
      <c r="B10" s="11" t="s">
        <v>10</v>
      </c>
      <c r="C10" s="50"/>
      <c r="D10" s="50"/>
    </row>
    <row r="11" spans="1:4" x14ac:dyDescent="0.25">
      <c r="A11" s="6">
        <v>8</v>
      </c>
      <c r="B11" s="11" t="s">
        <v>11</v>
      </c>
      <c r="C11" s="50"/>
      <c r="D11" s="50"/>
    </row>
    <row r="12" spans="1:4" ht="75" customHeight="1" x14ac:dyDescent="0.25">
      <c r="A12" s="6" t="s">
        <v>12</v>
      </c>
      <c r="B12" s="8" t="s">
        <v>13</v>
      </c>
      <c r="C12" s="49" t="s">
        <v>215</v>
      </c>
      <c r="D12" s="49"/>
    </row>
    <row r="13" spans="1:4" x14ac:dyDescent="0.25">
      <c r="A13" s="6" t="s">
        <v>14</v>
      </c>
      <c r="B13" s="11" t="s">
        <v>15</v>
      </c>
      <c r="C13" s="50"/>
      <c r="D13" s="50"/>
    </row>
    <row r="14" spans="1:4" x14ac:dyDescent="0.25">
      <c r="A14" s="6" t="s">
        <v>16</v>
      </c>
      <c r="B14" s="11" t="s">
        <v>17</v>
      </c>
      <c r="C14" s="50"/>
      <c r="D14" s="50"/>
    </row>
    <row r="15" spans="1:4" x14ac:dyDescent="0.25">
      <c r="A15" s="6" t="s">
        <v>18</v>
      </c>
      <c r="B15" s="11" t="s">
        <v>19</v>
      </c>
      <c r="C15" s="50"/>
      <c r="D15" s="50"/>
    </row>
    <row r="16" spans="1:4" ht="24.75" customHeight="1" x14ac:dyDescent="0.25">
      <c r="A16" s="6">
        <v>9</v>
      </c>
      <c r="B16" s="11" t="s">
        <v>20</v>
      </c>
      <c r="C16" s="50"/>
      <c r="D16" s="50"/>
    </row>
    <row r="17" spans="1:4" ht="14.25" customHeight="1" x14ac:dyDescent="0.25">
      <c r="A17" s="6" t="s">
        <v>216</v>
      </c>
      <c r="B17" s="12" t="s">
        <v>206</v>
      </c>
      <c r="C17" s="9" t="s">
        <v>207</v>
      </c>
      <c r="D17" s="9" t="s">
        <v>208</v>
      </c>
    </row>
    <row r="18" spans="1:4" ht="14.25" customHeight="1" x14ac:dyDescent="0.25">
      <c r="A18" s="6" t="s">
        <v>217</v>
      </c>
      <c r="B18" s="12" t="s">
        <v>209</v>
      </c>
      <c r="C18" s="9" t="s">
        <v>210</v>
      </c>
      <c r="D18" s="9" t="s">
        <v>211</v>
      </c>
    </row>
    <row r="19" spans="1:4" ht="14.25" customHeight="1" x14ac:dyDescent="0.25">
      <c r="A19" s="6" t="s">
        <v>218</v>
      </c>
      <c r="B19" s="12" t="s">
        <v>212</v>
      </c>
      <c r="C19" s="9" t="s">
        <v>213</v>
      </c>
      <c r="D19" s="9" t="s">
        <v>214</v>
      </c>
    </row>
    <row r="20" spans="1:4" ht="24" customHeight="1" x14ac:dyDescent="0.25">
      <c r="A20" s="6">
        <v>10</v>
      </c>
      <c r="B20" s="11" t="s">
        <v>21</v>
      </c>
      <c r="C20" s="49" t="s">
        <v>203</v>
      </c>
      <c r="D20" s="49"/>
    </row>
  </sheetData>
  <mergeCells count="17">
    <mergeCell ref="C20:D20"/>
    <mergeCell ref="C16:D16"/>
    <mergeCell ref="C15:D15"/>
    <mergeCell ref="C14:D14"/>
    <mergeCell ref="C13:D13"/>
    <mergeCell ref="C3:D3"/>
    <mergeCell ref="C2:D2"/>
    <mergeCell ref="A1:D1"/>
    <mergeCell ref="C5:D5"/>
    <mergeCell ref="C12:D12"/>
    <mergeCell ref="C11:D11"/>
    <mergeCell ref="C10:D10"/>
    <mergeCell ref="C9:D9"/>
    <mergeCell ref="C8:D8"/>
    <mergeCell ref="C7:D7"/>
    <mergeCell ref="C6:D6"/>
    <mergeCell ref="C4:D4"/>
  </mergeCells>
  <pageMargins left="0.75" right="0.75" top="1" bottom="1" header="0.5" footer="0.5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79998168889431442"/>
  </sheetPr>
  <dimension ref="A1:F37"/>
  <sheetViews>
    <sheetView view="pageBreakPreview" zoomScale="85" zoomScaleNormal="100" zoomScaleSheetLayoutView="85" workbookViewId="0">
      <selection sqref="A1:F1"/>
    </sheetView>
  </sheetViews>
  <sheetFormatPr defaultRowHeight="15" x14ac:dyDescent="0.25"/>
  <cols>
    <col min="1" max="1" width="7" customWidth="1"/>
    <col min="2" max="2" width="45" customWidth="1"/>
    <col min="3" max="6" width="36.5703125" bestFit="1" customWidth="1"/>
  </cols>
  <sheetData>
    <row r="1" spans="1:6" x14ac:dyDescent="0.25">
      <c r="A1" s="47" t="s">
        <v>363</v>
      </c>
      <c r="B1" s="47"/>
      <c r="C1" s="47"/>
      <c r="D1" s="47"/>
      <c r="E1" s="47"/>
      <c r="F1" s="47"/>
    </row>
    <row r="2" spans="1:6" ht="25.5" x14ac:dyDescent="0.25">
      <c r="A2" s="21"/>
      <c r="B2" s="25" t="s">
        <v>40</v>
      </c>
      <c r="C2" s="25" t="s">
        <v>41</v>
      </c>
      <c r="D2" s="25" t="s">
        <v>311</v>
      </c>
      <c r="E2" s="25" t="s">
        <v>42</v>
      </c>
      <c r="F2" s="25" t="s">
        <v>43</v>
      </c>
    </row>
    <row r="3" spans="1:6" x14ac:dyDescent="0.25">
      <c r="A3" s="23">
        <v>1</v>
      </c>
      <c r="B3" s="21" t="s">
        <v>222</v>
      </c>
      <c r="C3" s="28">
        <v>0</v>
      </c>
      <c r="D3" s="24" t="s">
        <v>275</v>
      </c>
      <c r="E3" s="28" t="s">
        <v>257</v>
      </c>
      <c r="F3" s="28">
        <v>0</v>
      </c>
    </row>
    <row r="4" spans="1:6" x14ac:dyDescent="0.25">
      <c r="A4" s="23">
        <v>2</v>
      </c>
      <c r="B4" s="21" t="s">
        <v>223</v>
      </c>
      <c r="C4" s="28">
        <v>0</v>
      </c>
      <c r="D4" s="24" t="s">
        <v>276</v>
      </c>
      <c r="E4" s="28" t="s">
        <v>257</v>
      </c>
      <c r="F4" s="28">
        <v>0.1</v>
      </c>
    </row>
    <row r="5" spans="1:6" x14ac:dyDescent="0.25">
      <c r="A5" s="23">
        <v>3</v>
      </c>
      <c r="B5" s="21" t="s">
        <v>225</v>
      </c>
      <c r="C5" s="28">
        <v>0</v>
      </c>
      <c r="D5" s="22" t="s">
        <v>277</v>
      </c>
      <c r="E5" s="28" t="s">
        <v>257</v>
      </c>
      <c r="F5" s="29">
        <v>0.1</v>
      </c>
    </row>
    <row r="6" spans="1:6" ht="13.5" customHeight="1" x14ac:dyDescent="0.25">
      <c r="A6" s="23">
        <v>4</v>
      </c>
      <c r="B6" s="21" t="s">
        <v>226</v>
      </c>
      <c r="C6" s="28">
        <v>0</v>
      </c>
      <c r="D6" s="22" t="s">
        <v>278</v>
      </c>
      <c r="E6" s="28" t="s">
        <v>257</v>
      </c>
      <c r="F6" s="29">
        <v>0</v>
      </c>
    </row>
    <row r="7" spans="1:6" ht="13.5" customHeight="1" x14ac:dyDescent="0.25">
      <c r="A7" s="23">
        <v>5</v>
      </c>
      <c r="B7" s="21" t="s">
        <v>227</v>
      </c>
      <c r="C7" s="28">
        <v>0</v>
      </c>
      <c r="D7" s="22" t="s">
        <v>279</v>
      </c>
      <c r="E7" s="28" t="s">
        <v>257</v>
      </c>
      <c r="F7" s="29">
        <v>0</v>
      </c>
    </row>
    <row r="8" spans="1:6" ht="13.5" customHeight="1" x14ac:dyDescent="0.25">
      <c r="A8" s="23">
        <v>6</v>
      </c>
      <c r="B8" s="21" t="s">
        <v>228</v>
      </c>
      <c r="C8" s="28">
        <v>0</v>
      </c>
      <c r="D8" s="22" t="s">
        <v>280</v>
      </c>
      <c r="E8" s="28" t="s">
        <v>257</v>
      </c>
      <c r="F8" s="29">
        <v>0.02</v>
      </c>
    </row>
    <row r="9" spans="1:6" ht="13.5" customHeight="1" x14ac:dyDescent="0.25">
      <c r="A9" s="23">
        <v>7</v>
      </c>
      <c r="B9" s="21" t="s">
        <v>259</v>
      </c>
      <c r="C9" s="28">
        <v>0</v>
      </c>
      <c r="D9" s="22" t="s">
        <v>281</v>
      </c>
      <c r="E9" s="28" t="s">
        <v>257</v>
      </c>
      <c r="F9" s="29">
        <v>0</v>
      </c>
    </row>
    <row r="10" spans="1:6" x14ac:dyDescent="0.25">
      <c r="A10" s="23">
        <v>8</v>
      </c>
      <c r="B10" s="21" t="s">
        <v>260</v>
      </c>
      <c r="C10" s="28">
        <v>0</v>
      </c>
      <c r="D10" s="22" t="s">
        <v>282</v>
      </c>
      <c r="E10" s="28" t="s">
        <v>257</v>
      </c>
      <c r="F10" s="29">
        <v>0</v>
      </c>
    </row>
    <row r="11" spans="1:6" x14ac:dyDescent="0.25">
      <c r="A11" s="23">
        <v>9</v>
      </c>
      <c r="B11" s="21" t="s">
        <v>230</v>
      </c>
      <c r="C11" s="28">
        <v>0</v>
      </c>
      <c r="D11" s="22" t="s">
        <v>283</v>
      </c>
      <c r="E11" s="28" t="s">
        <v>257</v>
      </c>
      <c r="F11" s="29">
        <v>0.01</v>
      </c>
    </row>
    <row r="12" spans="1:6" x14ac:dyDescent="0.25">
      <c r="A12" s="23">
        <v>10</v>
      </c>
      <c r="B12" s="21" t="s">
        <v>232</v>
      </c>
      <c r="C12" s="28">
        <v>0</v>
      </c>
      <c r="D12" s="22" t="s">
        <v>284</v>
      </c>
      <c r="E12" s="28" t="s">
        <v>257</v>
      </c>
      <c r="F12" s="29">
        <v>0</v>
      </c>
    </row>
    <row r="13" spans="1:6" ht="12.75" customHeight="1" x14ac:dyDescent="0.25">
      <c r="A13" s="23">
        <v>11</v>
      </c>
      <c r="B13" s="21" t="s">
        <v>272</v>
      </c>
      <c r="C13" s="28">
        <v>0</v>
      </c>
      <c r="D13" s="22" t="s">
        <v>285</v>
      </c>
      <c r="E13" s="28" t="s">
        <v>257</v>
      </c>
      <c r="F13" s="29">
        <v>3.2280000000000003E-2</v>
      </c>
    </row>
    <row r="14" spans="1:6" ht="12.75" customHeight="1" x14ac:dyDescent="0.25">
      <c r="A14" s="23">
        <v>12</v>
      </c>
      <c r="B14" s="21" t="s">
        <v>273</v>
      </c>
      <c r="C14" s="28">
        <v>0</v>
      </c>
      <c r="D14" s="22" t="s">
        <v>286</v>
      </c>
      <c r="E14" s="28" t="s">
        <v>257</v>
      </c>
      <c r="F14" s="29">
        <v>0</v>
      </c>
    </row>
    <row r="15" spans="1:6" ht="30" x14ac:dyDescent="0.25">
      <c r="A15" s="23">
        <v>13</v>
      </c>
      <c r="B15" s="21" t="s">
        <v>261</v>
      </c>
      <c r="C15" s="28">
        <v>0</v>
      </c>
      <c r="D15" s="22" t="s">
        <v>287</v>
      </c>
      <c r="E15" s="28" t="s">
        <v>257</v>
      </c>
      <c r="F15" s="29">
        <v>0</v>
      </c>
    </row>
    <row r="16" spans="1:6" ht="16.5" customHeight="1" x14ac:dyDescent="0.25">
      <c r="A16" s="23">
        <v>14</v>
      </c>
      <c r="B16" s="21" t="s">
        <v>262</v>
      </c>
      <c r="C16" s="28">
        <v>0</v>
      </c>
      <c r="D16" s="22" t="s">
        <v>288</v>
      </c>
      <c r="E16" s="28" t="s">
        <v>257</v>
      </c>
      <c r="F16" s="29">
        <v>0</v>
      </c>
    </row>
    <row r="17" spans="1:6" ht="18.75" customHeight="1" x14ac:dyDescent="0.25">
      <c r="A17" s="23">
        <v>15</v>
      </c>
      <c r="B17" s="21" t="s">
        <v>263</v>
      </c>
      <c r="C17" s="28">
        <v>0</v>
      </c>
      <c r="D17" s="22" t="s">
        <v>289</v>
      </c>
      <c r="E17" s="28" t="s">
        <v>257</v>
      </c>
      <c r="F17" s="29">
        <v>0</v>
      </c>
    </row>
    <row r="18" spans="1:6" ht="18.75" customHeight="1" x14ac:dyDescent="0.25">
      <c r="A18" s="23">
        <v>16</v>
      </c>
      <c r="B18" s="21" t="s">
        <v>264</v>
      </c>
      <c r="C18" s="28">
        <v>0</v>
      </c>
      <c r="D18" s="22" t="s">
        <v>290</v>
      </c>
      <c r="E18" s="28" t="s">
        <v>257</v>
      </c>
      <c r="F18" s="29">
        <v>1.25</v>
      </c>
    </row>
    <row r="19" spans="1:6" ht="18.75" customHeight="1" x14ac:dyDescent="0.25">
      <c r="A19" s="23">
        <v>17</v>
      </c>
      <c r="B19" s="21" t="s">
        <v>265</v>
      </c>
      <c r="C19" s="28">
        <v>0</v>
      </c>
      <c r="D19" s="22" t="s">
        <v>291</v>
      </c>
      <c r="E19" s="28" t="s">
        <v>257</v>
      </c>
      <c r="F19" s="29">
        <v>2</v>
      </c>
    </row>
    <row r="20" spans="1:6" ht="18.75" customHeight="1" x14ac:dyDescent="0.25">
      <c r="A20" s="23">
        <v>18</v>
      </c>
      <c r="B20" s="21" t="s">
        <v>266</v>
      </c>
      <c r="C20" s="28">
        <v>0</v>
      </c>
      <c r="D20" s="22" t="s">
        <v>292</v>
      </c>
      <c r="E20" s="28" t="s">
        <v>257</v>
      </c>
      <c r="F20" s="29">
        <v>0</v>
      </c>
    </row>
    <row r="21" spans="1:6" ht="18.75" customHeight="1" x14ac:dyDescent="0.25">
      <c r="A21" s="23">
        <v>19</v>
      </c>
      <c r="B21" s="21" t="s">
        <v>267</v>
      </c>
      <c r="C21" s="28">
        <v>0</v>
      </c>
      <c r="D21" s="22" t="s">
        <v>293</v>
      </c>
      <c r="E21" s="28" t="s">
        <v>257</v>
      </c>
      <c r="F21" s="29">
        <v>0</v>
      </c>
    </row>
    <row r="22" spans="1:6" ht="18.75" customHeight="1" x14ac:dyDescent="0.25">
      <c r="A22" s="23">
        <v>20</v>
      </c>
      <c r="B22" s="21" t="s">
        <v>268</v>
      </c>
      <c r="C22" s="28">
        <v>0</v>
      </c>
      <c r="D22" s="22" t="s">
        <v>294</v>
      </c>
      <c r="E22" s="28" t="s">
        <v>257</v>
      </c>
      <c r="F22" s="29">
        <v>0.5</v>
      </c>
    </row>
    <row r="23" spans="1:6" ht="18.75" customHeight="1" x14ac:dyDescent="0.25">
      <c r="A23" s="23">
        <v>21</v>
      </c>
      <c r="B23" s="21" t="s">
        <v>269</v>
      </c>
      <c r="C23" s="28">
        <v>0</v>
      </c>
      <c r="D23" s="22" t="s">
        <v>295</v>
      </c>
      <c r="E23" s="28" t="s">
        <v>257</v>
      </c>
      <c r="F23" s="29">
        <v>0.1</v>
      </c>
    </row>
    <row r="24" spans="1:6" ht="18.75" customHeight="1" x14ac:dyDescent="0.25">
      <c r="A24" s="23">
        <v>22</v>
      </c>
      <c r="B24" s="21" t="s">
        <v>270</v>
      </c>
      <c r="C24" s="28">
        <v>0</v>
      </c>
      <c r="D24" s="22" t="s">
        <v>296</v>
      </c>
      <c r="E24" s="28" t="s">
        <v>257</v>
      </c>
      <c r="F24" s="29">
        <v>0.15</v>
      </c>
    </row>
    <row r="25" spans="1:6" ht="18.75" customHeight="1" x14ac:dyDescent="0.25">
      <c r="A25" s="23">
        <v>23</v>
      </c>
      <c r="B25" s="21" t="s">
        <v>271</v>
      </c>
      <c r="C25" s="28">
        <v>0</v>
      </c>
      <c r="D25" s="22" t="s">
        <v>297</v>
      </c>
      <c r="E25" s="28" t="s">
        <v>257</v>
      </c>
      <c r="F25" s="29">
        <v>0</v>
      </c>
    </row>
    <row r="26" spans="1:6" ht="27.75" customHeight="1" x14ac:dyDescent="0.25">
      <c r="A26" s="23">
        <v>24</v>
      </c>
      <c r="B26" s="21" t="s">
        <v>256</v>
      </c>
      <c r="C26" s="28">
        <v>0</v>
      </c>
      <c r="D26" s="22" t="s">
        <v>298</v>
      </c>
      <c r="E26" s="28" t="s">
        <v>257</v>
      </c>
      <c r="F26" s="29">
        <v>0</v>
      </c>
    </row>
    <row r="27" spans="1:6" ht="13.5" customHeight="1" x14ac:dyDescent="0.25">
      <c r="A27" s="23">
        <v>25</v>
      </c>
      <c r="B27" s="21" t="s">
        <v>247</v>
      </c>
      <c r="C27" s="28">
        <v>0</v>
      </c>
      <c r="D27" s="22" t="s">
        <v>299</v>
      </c>
      <c r="E27" s="28" t="s">
        <v>257</v>
      </c>
      <c r="F27" s="29">
        <v>0</v>
      </c>
    </row>
    <row r="28" spans="1:6" x14ac:dyDescent="0.25">
      <c r="A28" s="23">
        <v>26</v>
      </c>
      <c r="B28" s="21" t="s">
        <v>237</v>
      </c>
      <c r="C28" s="28">
        <v>0</v>
      </c>
      <c r="D28" s="22" t="s">
        <v>300</v>
      </c>
      <c r="E28" s="28" t="s">
        <v>257</v>
      </c>
      <c r="F28" s="29">
        <v>0</v>
      </c>
    </row>
    <row r="29" spans="1:6" x14ac:dyDescent="0.25">
      <c r="A29" s="23">
        <v>27</v>
      </c>
      <c r="B29" s="21" t="s">
        <v>238</v>
      </c>
      <c r="C29" s="28">
        <v>0</v>
      </c>
      <c r="D29" s="22" t="s">
        <v>301</v>
      </c>
      <c r="E29" s="28" t="s">
        <v>257</v>
      </c>
      <c r="F29" s="29">
        <v>0.02</v>
      </c>
    </row>
    <row r="30" spans="1:6" ht="30" x14ac:dyDescent="0.25">
      <c r="A30" s="23">
        <v>28</v>
      </c>
      <c r="B30" s="21" t="s">
        <v>242</v>
      </c>
      <c r="C30" s="28">
        <v>0</v>
      </c>
      <c r="D30" s="22" t="s">
        <v>302</v>
      </c>
      <c r="E30" s="28" t="s">
        <v>257</v>
      </c>
      <c r="F30" s="29">
        <v>0.2</v>
      </c>
    </row>
    <row r="31" spans="1:6" x14ac:dyDescent="0.25">
      <c r="A31" s="23">
        <v>29</v>
      </c>
      <c r="B31" s="21" t="s">
        <v>243</v>
      </c>
      <c r="C31" s="28">
        <v>0</v>
      </c>
      <c r="D31" s="22" t="s">
        <v>302</v>
      </c>
      <c r="E31" s="28" t="s">
        <v>257</v>
      </c>
      <c r="F31" s="29">
        <v>0</v>
      </c>
    </row>
    <row r="32" spans="1:6" x14ac:dyDescent="0.25">
      <c r="A32" s="23">
        <v>30</v>
      </c>
      <c r="B32" s="21" t="s">
        <v>240</v>
      </c>
      <c r="C32" s="28">
        <v>0</v>
      </c>
      <c r="D32" s="22" t="s">
        <v>303</v>
      </c>
      <c r="E32" s="28" t="s">
        <v>257</v>
      </c>
      <c r="F32" s="29">
        <v>0</v>
      </c>
    </row>
    <row r="33" spans="1:6" x14ac:dyDescent="0.25">
      <c r="A33" s="23">
        <v>31</v>
      </c>
      <c r="B33" s="21" t="s">
        <v>239</v>
      </c>
      <c r="C33" s="28">
        <v>0</v>
      </c>
      <c r="D33" s="22" t="s">
        <v>304</v>
      </c>
      <c r="E33" s="28" t="s">
        <v>257</v>
      </c>
      <c r="F33" s="29">
        <v>1</v>
      </c>
    </row>
    <row r="34" spans="1:6" x14ac:dyDescent="0.25">
      <c r="A34" s="23">
        <v>32</v>
      </c>
      <c r="B34" s="21" t="s">
        <v>241</v>
      </c>
      <c r="C34" s="28">
        <v>0</v>
      </c>
      <c r="D34" s="22" t="s">
        <v>305</v>
      </c>
      <c r="E34" s="28" t="s">
        <v>257</v>
      </c>
      <c r="F34" s="29">
        <v>0.01</v>
      </c>
    </row>
    <row r="35" spans="1:6" x14ac:dyDescent="0.25">
      <c r="A35" s="23">
        <v>33</v>
      </c>
      <c r="B35" s="21" t="s">
        <v>244</v>
      </c>
      <c r="C35" s="28">
        <v>0</v>
      </c>
      <c r="D35" s="22" t="s">
        <v>306</v>
      </c>
      <c r="E35" s="28" t="s">
        <v>257</v>
      </c>
      <c r="F35" s="29">
        <v>0.2</v>
      </c>
    </row>
    <row r="36" spans="1:6" x14ac:dyDescent="0.25">
      <c r="A36" s="23">
        <v>34</v>
      </c>
      <c r="B36" s="21" t="s">
        <v>245</v>
      </c>
      <c r="C36" s="28">
        <v>0</v>
      </c>
      <c r="D36" s="22" t="s">
        <v>307</v>
      </c>
      <c r="E36" s="28" t="s">
        <v>257</v>
      </c>
      <c r="F36" s="29">
        <v>0.4</v>
      </c>
    </row>
    <row r="37" spans="1:6" x14ac:dyDescent="0.25">
      <c r="A37" s="23">
        <v>35</v>
      </c>
      <c r="B37" s="21" t="s">
        <v>274</v>
      </c>
      <c r="C37" s="28">
        <v>0</v>
      </c>
      <c r="D37" s="22" t="s">
        <v>308</v>
      </c>
      <c r="E37" s="28" t="s">
        <v>257</v>
      </c>
      <c r="F37" s="29">
        <v>0</v>
      </c>
    </row>
  </sheetData>
  <mergeCells count="1">
    <mergeCell ref="A1:F1"/>
  </mergeCells>
  <pageMargins left="0.75" right="0.75" top="1" bottom="1" header="0.5" footer="0.5"/>
  <pageSetup paperSize="8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</sheetPr>
  <dimension ref="A1:C7"/>
  <sheetViews>
    <sheetView showGridLines="0" view="pageBreakPreview" zoomScaleNormal="100" zoomScaleSheetLayoutView="100" workbookViewId="0">
      <selection activeCell="F25" sqref="F25"/>
    </sheetView>
  </sheetViews>
  <sheetFormatPr defaultRowHeight="15" x14ac:dyDescent="0.25"/>
  <cols>
    <col min="1" max="1" width="16.85546875" bestFit="1" customWidth="1"/>
    <col min="2" max="2" width="60.140625" customWidth="1"/>
    <col min="3" max="3" width="30.85546875" customWidth="1"/>
  </cols>
  <sheetData>
    <row r="1" spans="1:3" x14ac:dyDescent="0.25">
      <c r="A1" s="47" t="s">
        <v>22</v>
      </c>
      <c r="B1" s="47"/>
      <c r="C1" s="47"/>
    </row>
    <row r="2" spans="1:3" x14ac:dyDescent="0.25">
      <c r="A2" s="4" t="s">
        <v>1</v>
      </c>
      <c r="B2" s="4" t="s">
        <v>2</v>
      </c>
      <c r="C2" s="4" t="s">
        <v>3</v>
      </c>
    </row>
    <row r="3" spans="1:3" x14ac:dyDescent="0.25">
      <c r="A3" s="4">
        <v>1</v>
      </c>
      <c r="B3" s="4">
        <v>2</v>
      </c>
      <c r="C3" s="4">
        <v>3</v>
      </c>
    </row>
    <row r="4" spans="1:3" ht="17.25" customHeight="1" x14ac:dyDescent="0.25">
      <c r="A4" s="4">
        <v>1</v>
      </c>
      <c r="B4" s="5" t="s">
        <v>23</v>
      </c>
      <c r="C4" s="4" t="s">
        <v>361</v>
      </c>
    </row>
    <row r="5" spans="1:3" ht="17.25" customHeight="1" x14ac:dyDescent="0.25">
      <c r="A5" s="4">
        <v>2</v>
      </c>
      <c r="B5" s="5" t="s">
        <v>24</v>
      </c>
      <c r="C5" s="4" t="s">
        <v>202</v>
      </c>
    </row>
    <row r="6" spans="1:3" ht="15" customHeight="1" x14ac:dyDescent="0.25">
      <c r="A6" s="51" t="s">
        <v>25</v>
      </c>
      <c r="B6" s="51"/>
      <c r="C6" s="51"/>
    </row>
    <row r="7" spans="1:3" x14ac:dyDescent="0.25">
      <c r="A7" s="51" t="s">
        <v>26</v>
      </c>
      <c r="B7" s="51"/>
      <c r="C7" s="51"/>
    </row>
  </sheetData>
  <mergeCells count="3">
    <mergeCell ref="A1:C1"/>
    <mergeCell ref="A6:C6"/>
    <mergeCell ref="A7:C7"/>
  </mergeCells>
  <pageMargins left="0.75" right="0.75" top="1" bottom="1" header="0.5" footer="0.5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</sheetPr>
  <dimension ref="A1:AN140"/>
  <sheetViews>
    <sheetView showZeros="0" tabSelected="1" view="pageBreakPreview" zoomScale="60" zoomScaleNormal="70" workbookViewId="0">
      <selection activeCell="K38" sqref="K38"/>
    </sheetView>
  </sheetViews>
  <sheetFormatPr defaultRowHeight="15" x14ac:dyDescent="0.25"/>
  <cols>
    <col min="1" max="1" width="4.140625" customWidth="1"/>
    <col min="2" max="2" width="7.85546875" customWidth="1"/>
    <col min="3" max="3" width="13.42578125" customWidth="1"/>
    <col min="4" max="4" width="31.140625" customWidth="1"/>
    <col min="5" max="5" width="12.5703125" customWidth="1"/>
    <col min="6" max="39" width="16.5703125" customWidth="1"/>
    <col min="40" max="40" width="33.28515625" customWidth="1"/>
  </cols>
  <sheetData>
    <row r="1" spans="1:40" ht="25.5" customHeight="1" x14ac:dyDescent="0.25">
      <c r="A1" s="56" t="s">
        <v>368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</row>
    <row r="2" spans="1:40" ht="33.75" customHeight="1" x14ac:dyDescent="0.25">
      <c r="A2" s="53" t="s">
        <v>1</v>
      </c>
      <c r="B2" s="53" t="s">
        <v>28</v>
      </c>
      <c r="C2" s="53" t="s">
        <v>27</v>
      </c>
      <c r="D2" s="53" t="s">
        <v>29</v>
      </c>
      <c r="E2" s="53" t="s">
        <v>204</v>
      </c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 t="s">
        <v>30</v>
      </c>
    </row>
    <row r="3" spans="1:40" ht="15" customHeight="1" x14ac:dyDescent="0.25">
      <c r="A3" s="53"/>
      <c r="B3" s="53"/>
      <c r="C3" s="53"/>
      <c r="D3" s="53"/>
      <c r="E3" s="53"/>
      <c r="F3" s="54" t="s">
        <v>343</v>
      </c>
      <c r="G3" s="55" t="s">
        <v>219</v>
      </c>
      <c r="H3" s="54" t="s">
        <v>344</v>
      </c>
      <c r="I3" s="55" t="s">
        <v>219</v>
      </c>
      <c r="J3" s="54" t="s">
        <v>345</v>
      </c>
      <c r="K3" s="55" t="s">
        <v>219</v>
      </c>
      <c r="L3" s="54" t="s">
        <v>346</v>
      </c>
      <c r="M3" s="55" t="s">
        <v>219</v>
      </c>
      <c r="N3" s="54" t="s">
        <v>347</v>
      </c>
      <c r="O3" s="55" t="s">
        <v>219</v>
      </c>
      <c r="P3" s="54" t="s">
        <v>348</v>
      </c>
      <c r="Q3" s="55" t="s">
        <v>219</v>
      </c>
      <c r="R3" s="54" t="s">
        <v>349</v>
      </c>
      <c r="S3" s="55" t="s">
        <v>219</v>
      </c>
      <c r="T3" s="54" t="s">
        <v>350</v>
      </c>
      <c r="U3" s="55" t="s">
        <v>219</v>
      </c>
      <c r="V3" s="54" t="s">
        <v>351</v>
      </c>
      <c r="W3" s="55" t="s">
        <v>219</v>
      </c>
      <c r="X3" s="54" t="s">
        <v>352</v>
      </c>
      <c r="Y3" s="55" t="s">
        <v>219</v>
      </c>
      <c r="Z3" s="54" t="s">
        <v>353</v>
      </c>
      <c r="AA3" s="55" t="s">
        <v>219</v>
      </c>
      <c r="AB3" s="54" t="s">
        <v>354</v>
      </c>
      <c r="AC3" s="55" t="s">
        <v>219</v>
      </c>
      <c r="AD3" s="54" t="s">
        <v>355</v>
      </c>
      <c r="AE3" s="55" t="s">
        <v>219</v>
      </c>
      <c r="AF3" s="54" t="s">
        <v>356</v>
      </c>
      <c r="AG3" s="55" t="s">
        <v>219</v>
      </c>
      <c r="AH3" s="54" t="s">
        <v>357</v>
      </c>
      <c r="AI3" s="55" t="s">
        <v>219</v>
      </c>
      <c r="AJ3" s="54" t="s">
        <v>358</v>
      </c>
      <c r="AK3" s="55" t="s">
        <v>219</v>
      </c>
      <c r="AL3" s="54" t="s">
        <v>359</v>
      </c>
      <c r="AM3" s="55"/>
      <c r="AN3" s="53"/>
    </row>
    <row r="4" spans="1:40" ht="25.5" x14ac:dyDescent="0.25">
      <c r="A4" s="53"/>
      <c r="B4" s="53"/>
      <c r="C4" s="53"/>
      <c r="D4" s="53"/>
      <c r="E4" s="53"/>
      <c r="F4" s="42" t="s">
        <v>31</v>
      </c>
      <c r="G4" s="42" t="s">
        <v>32</v>
      </c>
      <c r="H4" s="42" t="s">
        <v>31</v>
      </c>
      <c r="I4" s="42" t="s">
        <v>32</v>
      </c>
      <c r="J4" s="42" t="s">
        <v>31</v>
      </c>
      <c r="K4" s="42" t="s">
        <v>32</v>
      </c>
      <c r="L4" s="42" t="s">
        <v>31</v>
      </c>
      <c r="M4" s="42" t="s">
        <v>32</v>
      </c>
      <c r="N4" s="42" t="s">
        <v>31</v>
      </c>
      <c r="O4" s="42" t="s">
        <v>32</v>
      </c>
      <c r="P4" s="42" t="s">
        <v>31</v>
      </c>
      <c r="Q4" s="42" t="s">
        <v>32</v>
      </c>
      <c r="R4" s="42" t="s">
        <v>31</v>
      </c>
      <c r="S4" s="42" t="s">
        <v>32</v>
      </c>
      <c r="T4" s="42" t="s">
        <v>31</v>
      </c>
      <c r="U4" s="42" t="s">
        <v>32</v>
      </c>
      <c r="V4" s="42" t="s">
        <v>31</v>
      </c>
      <c r="W4" s="42" t="s">
        <v>32</v>
      </c>
      <c r="X4" s="42" t="s">
        <v>31</v>
      </c>
      <c r="Y4" s="42" t="s">
        <v>32</v>
      </c>
      <c r="Z4" s="42" t="s">
        <v>31</v>
      </c>
      <c r="AA4" s="42" t="s">
        <v>32</v>
      </c>
      <c r="AB4" s="42" t="s">
        <v>31</v>
      </c>
      <c r="AC4" s="42" t="s">
        <v>32</v>
      </c>
      <c r="AD4" s="42" t="s">
        <v>31</v>
      </c>
      <c r="AE4" s="42" t="s">
        <v>32</v>
      </c>
      <c r="AF4" s="42" t="s">
        <v>31</v>
      </c>
      <c r="AG4" s="42" t="s">
        <v>32</v>
      </c>
      <c r="AH4" s="42" t="s">
        <v>31</v>
      </c>
      <c r="AI4" s="42" t="s">
        <v>32</v>
      </c>
      <c r="AJ4" s="42" t="s">
        <v>31</v>
      </c>
      <c r="AK4" s="42" t="s">
        <v>32</v>
      </c>
      <c r="AL4" s="42" t="s">
        <v>31</v>
      </c>
      <c r="AM4" s="42" t="s">
        <v>32</v>
      </c>
      <c r="AN4" s="53"/>
    </row>
    <row r="5" spans="1:40" x14ac:dyDescent="0.25">
      <c r="A5" s="36">
        <v>1</v>
      </c>
      <c r="B5" s="36">
        <v>2</v>
      </c>
      <c r="C5" s="36">
        <v>3</v>
      </c>
      <c r="D5" s="36">
        <v>4</v>
      </c>
      <c r="E5" s="36">
        <v>5</v>
      </c>
      <c r="F5" s="36">
        <v>94</v>
      </c>
      <c r="G5" s="36">
        <v>95</v>
      </c>
      <c r="H5" s="36">
        <v>102</v>
      </c>
      <c r="I5" s="36">
        <v>103</v>
      </c>
      <c r="J5" s="36">
        <v>104</v>
      </c>
      <c r="K5" s="36">
        <v>105</v>
      </c>
      <c r="L5" s="36">
        <v>106</v>
      </c>
      <c r="M5" s="36">
        <v>107</v>
      </c>
      <c r="N5" s="36">
        <v>108</v>
      </c>
      <c r="O5" s="36">
        <v>109</v>
      </c>
      <c r="P5" s="36">
        <v>136</v>
      </c>
      <c r="Q5" s="36">
        <v>137</v>
      </c>
      <c r="R5" s="36">
        <v>138</v>
      </c>
      <c r="S5" s="36">
        <v>139</v>
      </c>
      <c r="T5" s="36">
        <v>170</v>
      </c>
      <c r="U5" s="36">
        <v>171</v>
      </c>
      <c r="V5" s="36">
        <v>172</v>
      </c>
      <c r="W5" s="36">
        <v>173</v>
      </c>
      <c r="X5" s="36">
        <v>270</v>
      </c>
      <c r="Y5" s="36">
        <v>271</v>
      </c>
      <c r="Z5" s="36">
        <v>272</v>
      </c>
      <c r="AA5" s="36">
        <v>273</v>
      </c>
      <c r="AB5" s="36">
        <v>274</v>
      </c>
      <c r="AC5" s="36">
        <v>275</v>
      </c>
      <c r="AD5" s="36">
        <v>512</v>
      </c>
      <c r="AE5" s="36">
        <v>513</v>
      </c>
      <c r="AF5" s="36">
        <v>514</v>
      </c>
      <c r="AG5" s="36">
        <v>515</v>
      </c>
      <c r="AH5" s="36">
        <v>550</v>
      </c>
      <c r="AI5" s="36">
        <v>551</v>
      </c>
      <c r="AJ5" s="36">
        <v>796</v>
      </c>
      <c r="AK5" s="36">
        <v>797</v>
      </c>
      <c r="AL5" s="36">
        <v>798</v>
      </c>
      <c r="AM5" s="36">
        <v>799</v>
      </c>
      <c r="AN5" s="36">
        <v>804</v>
      </c>
    </row>
    <row r="6" spans="1:40" x14ac:dyDescent="0.25">
      <c r="A6" s="42">
        <v>1</v>
      </c>
      <c r="B6" s="42">
        <v>1</v>
      </c>
      <c r="C6" s="42" t="s">
        <v>46</v>
      </c>
      <c r="D6" s="37" t="s">
        <v>47</v>
      </c>
      <c r="E6" s="36">
        <v>100000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v>0</v>
      </c>
      <c r="P6" s="43"/>
      <c r="Q6" s="43"/>
      <c r="R6" s="43"/>
      <c r="S6" s="43"/>
      <c r="T6" s="43"/>
      <c r="U6" s="38"/>
      <c r="V6" s="43"/>
      <c r="W6" s="43">
        <v>0</v>
      </c>
      <c r="X6" s="43">
        <v>0</v>
      </c>
      <c r="Y6" s="43">
        <v>0</v>
      </c>
      <c r="Z6" s="43">
        <v>0</v>
      </c>
      <c r="AA6" s="43">
        <v>0</v>
      </c>
      <c r="AB6" s="43">
        <v>0</v>
      </c>
      <c r="AC6" s="43"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38"/>
    </row>
    <row r="7" spans="1:40" x14ac:dyDescent="0.25">
      <c r="A7" s="42">
        <v>2</v>
      </c>
      <c r="B7" s="42">
        <v>1</v>
      </c>
      <c r="C7" s="42" t="s">
        <v>48</v>
      </c>
      <c r="D7" s="37" t="s">
        <v>49</v>
      </c>
      <c r="E7" s="36">
        <v>500000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/>
      <c r="Q7" s="43"/>
      <c r="R7" s="43"/>
      <c r="S7" s="43"/>
      <c r="T7" s="43"/>
      <c r="U7" s="38"/>
      <c r="V7" s="43"/>
      <c r="W7" s="43">
        <v>0</v>
      </c>
      <c r="X7" s="43"/>
      <c r="Y7" s="43"/>
      <c r="Z7" s="43"/>
      <c r="AA7" s="43"/>
      <c r="AB7" s="43"/>
      <c r="AC7" s="43">
        <v>0</v>
      </c>
      <c r="AD7" s="43"/>
      <c r="AE7" s="43"/>
      <c r="AF7" s="43"/>
      <c r="AG7" s="43">
        <v>0</v>
      </c>
      <c r="AH7" s="43">
        <v>0</v>
      </c>
      <c r="AI7" s="43">
        <v>0</v>
      </c>
      <c r="AJ7" s="43">
        <v>0</v>
      </c>
      <c r="AK7" s="43">
        <v>0</v>
      </c>
      <c r="AL7" s="43">
        <v>0</v>
      </c>
      <c r="AM7" s="43">
        <v>0</v>
      </c>
      <c r="AN7" s="38"/>
    </row>
    <row r="8" spans="1:40" x14ac:dyDescent="0.25">
      <c r="A8" s="42">
        <v>3</v>
      </c>
      <c r="B8" s="42">
        <v>1</v>
      </c>
      <c r="C8" s="42" t="s">
        <v>50</v>
      </c>
      <c r="D8" s="37" t="s">
        <v>51</v>
      </c>
      <c r="E8" s="36">
        <v>100000000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1"/>
    </row>
    <row r="9" spans="1:40" x14ac:dyDescent="0.25">
      <c r="A9" s="42">
        <v>4</v>
      </c>
      <c r="B9" s="42">
        <v>1</v>
      </c>
      <c r="C9" s="42"/>
      <c r="D9" s="37" t="s">
        <v>52</v>
      </c>
      <c r="E9" s="36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1"/>
    </row>
    <row r="10" spans="1:40" x14ac:dyDescent="0.25">
      <c r="A10" s="42">
        <v>5</v>
      </c>
      <c r="B10" s="42">
        <v>1</v>
      </c>
      <c r="C10" s="42" t="s">
        <v>53</v>
      </c>
      <c r="D10" s="37" t="s">
        <v>54</v>
      </c>
      <c r="E10" s="36">
        <v>10000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1"/>
    </row>
    <row r="11" spans="1:40" x14ac:dyDescent="0.25">
      <c r="A11" s="42">
        <v>6</v>
      </c>
      <c r="B11" s="42">
        <v>1</v>
      </c>
      <c r="C11" s="42" t="s">
        <v>55</v>
      </c>
      <c r="D11" s="37" t="s">
        <v>56</v>
      </c>
      <c r="E11" s="36"/>
      <c r="F11" s="43">
        <v>0</v>
      </c>
      <c r="G11" s="43">
        <v>0</v>
      </c>
      <c r="H11" s="43">
        <v>8.7790191780000004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0</v>
      </c>
      <c r="Y11" s="43">
        <v>0</v>
      </c>
      <c r="Z11" s="43">
        <v>0</v>
      </c>
      <c r="AA11" s="43">
        <v>0</v>
      </c>
      <c r="AB11" s="43">
        <v>0</v>
      </c>
      <c r="AC11" s="43">
        <v>0</v>
      </c>
      <c r="AD11" s="43">
        <v>1.8355999999999998E-5</v>
      </c>
      <c r="AE11" s="43">
        <v>0</v>
      </c>
      <c r="AF11" s="43">
        <v>1.8355999999999998E-5</v>
      </c>
      <c r="AG11" s="43">
        <v>0</v>
      </c>
      <c r="AH11" s="43">
        <v>9.1779999999999992E-5</v>
      </c>
      <c r="AI11" s="43">
        <v>0</v>
      </c>
      <c r="AJ11" s="43">
        <v>0</v>
      </c>
      <c r="AK11" s="43">
        <v>0</v>
      </c>
      <c r="AL11" s="43">
        <v>0</v>
      </c>
      <c r="AM11" s="43">
        <v>0</v>
      </c>
      <c r="AN11" s="38" t="s">
        <v>220</v>
      </c>
    </row>
    <row r="12" spans="1:40" ht="26.25" x14ac:dyDescent="0.25">
      <c r="A12" s="42">
        <v>7</v>
      </c>
      <c r="B12" s="42">
        <v>1</v>
      </c>
      <c r="C12" s="42"/>
      <c r="D12" s="37" t="s">
        <v>57</v>
      </c>
      <c r="E12" s="36">
        <v>100000</v>
      </c>
      <c r="F12" s="43"/>
      <c r="G12" s="43">
        <v>0</v>
      </c>
      <c r="H12" s="43">
        <v>0</v>
      </c>
      <c r="I12" s="43">
        <v>0</v>
      </c>
      <c r="J12" s="43"/>
      <c r="K12" s="43"/>
      <c r="L12" s="43"/>
      <c r="M12" s="43"/>
      <c r="N12" s="43"/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/>
      <c r="U12" s="43"/>
      <c r="V12" s="43"/>
      <c r="W12" s="43">
        <v>0</v>
      </c>
      <c r="X12" s="43"/>
      <c r="Y12" s="43"/>
      <c r="Z12" s="43"/>
      <c r="AA12" s="43"/>
      <c r="AB12" s="43"/>
      <c r="AC12" s="43">
        <v>0</v>
      </c>
      <c r="AD12" s="43"/>
      <c r="AE12" s="43"/>
      <c r="AF12" s="43"/>
      <c r="AG12" s="43">
        <v>0</v>
      </c>
      <c r="AH12" s="43"/>
      <c r="AI12" s="43">
        <v>0</v>
      </c>
      <c r="AJ12" s="43">
        <v>0</v>
      </c>
      <c r="AK12" s="43">
        <v>0</v>
      </c>
      <c r="AL12" s="43">
        <v>0</v>
      </c>
      <c r="AM12" s="43">
        <v>0</v>
      </c>
      <c r="AN12" s="38"/>
    </row>
    <row r="13" spans="1:40" x14ac:dyDescent="0.25">
      <c r="A13" s="42">
        <v>8</v>
      </c>
      <c r="B13" s="42">
        <v>1</v>
      </c>
      <c r="C13" s="42"/>
      <c r="D13" s="37" t="s">
        <v>58</v>
      </c>
      <c r="E13" s="36">
        <v>100000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186320.86041271803</v>
      </c>
      <c r="Q13" s="43">
        <v>0</v>
      </c>
      <c r="R13" s="43">
        <v>197090.20954514499</v>
      </c>
      <c r="S13" s="43">
        <v>0</v>
      </c>
      <c r="T13" s="43"/>
      <c r="U13" s="43"/>
      <c r="V13" s="43"/>
      <c r="W13" s="43">
        <v>0</v>
      </c>
      <c r="X13" s="43">
        <v>156041.59814261302</v>
      </c>
      <c r="Y13" s="43">
        <v>0</v>
      </c>
      <c r="Z13" s="43">
        <v>118096.35616493199</v>
      </c>
      <c r="AA13" s="43">
        <v>0</v>
      </c>
      <c r="AB13" s="43">
        <v>166093.35735767803</v>
      </c>
      <c r="AC13" s="43">
        <v>0</v>
      </c>
      <c r="AD13" s="43"/>
      <c r="AE13" s="43"/>
      <c r="AF13" s="43"/>
      <c r="AG13" s="43">
        <v>0</v>
      </c>
      <c r="AH13" s="43">
        <v>0</v>
      </c>
      <c r="AI13" s="43">
        <v>0</v>
      </c>
      <c r="AJ13" s="43">
        <v>0</v>
      </c>
      <c r="AK13" s="43">
        <v>0</v>
      </c>
      <c r="AL13" s="43">
        <v>0</v>
      </c>
      <c r="AM13" s="43">
        <v>0</v>
      </c>
      <c r="AN13" s="38" t="s">
        <v>220</v>
      </c>
    </row>
    <row r="14" spans="1:40" x14ac:dyDescent="0.25">
      <c r="A14" s="42">
        <v>9</v>
      </c>
      <c r="B14" s="42">
        <v>1</v>
      </c>
      <c r="C14" s="42"/>
      <c r="D14" s="37" t="s">
        <v>59</v>
      </c>
      <c r="E14" s="36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1"/>
    </row>
    <row r="15" spans="1:40" ht="26.25" x14ac:dyDescent="0.25">
      <c r="A15" s="42">
        <v>10</v>
      </c>
      <c r="B15" s="42">
        <v>1</v>
      </c>
      <c r="C15" s="42" t="s">
        <v>60</v>
      </c>
      <c r="D15" s="37" t="s">
        <v>61</v>
      </c>
      <c r="E15" s="36">
        <v>50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1"/>
    </row>
    <row r="16" spans="1:40" x14ac:dyDescent="0.25">
      <c r="A16" s="42">
        <v>11</v>
      </c>
      <c r="B16" s="42">
        <v>1</v>
      </c>
      <c r="C16" s="42"/>
      <c r="D16" s="37" t="s">
        <v>62</v>
      </c>
      <c r="E16" s="36">
        <v>150000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705003.57480041997</v>
      </c>
      <c r="Q16" s="43">
        <v>0</v>
      </c>
      <c r="R16" s="43">
        <v>1961828.0829122851</v>
      </c>
      <c r="S16" s="43">
        <v>0</v>
      </c>
      <c r="T16" s="43">
        <v>1143922.8696648439</v>
      </c>
      <c r="U16" s="43">
        <v>0</v>
      </c>
      <c r="V16" s="43">
        <v>5100847.0083796605</v>
      </c>
      <c r="W16" s="43">
        <v>0</v>
      </c>
      <c r="X16" s="43"/>
      <c r="Y16" s="43"/>
      <c r="Z16" s="43"/>
      <c r="AA16" s="43"/>
      <c r="AB16" s="43"/>
      <c r="AC16" s="43">
        <v>0</v>
      </c>
      <c r="AD16" s="43"/>
      <c r="AE16" s="43"/>
      <c r="AF16" s="43"/>
      <c r="AG16" s="43">
        <v>0</v>
      </c>
      <c r="AH16" s="43">
        <v>0</v>
      </c>
      <c r="AI16" s="43">
        <v>0</v>
      </c>
      <c r="AJ16" s="43">
        <v>0</v>
      </c>
      <c r="AK16" s="43">
        <v>0</v>
      </c>
      <c r="AL16" s="43">
        <v>0</v>
      </c>
      <c r="AM16" s="43">
        <v>0</v>
      </c>
      <c r="AN16" s="38" t="s">
        <v>220</v>
      </c>
    </row>
    <row r="17" spans="1:40" x14ac:dyDescent="0.25">
      <c r="A17" s="42">
        <v>12</v>
      </c>
      <c r="B17" s="42">
        <v>1</v>
      </c>
      <c r="C17" s="42"/>
      <c r="D17" s="37" t="s">
        <v>63</v>
      </c>
      <c r="E17" s="36">
        <v>1</v>
      </c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1"/>
    </row>
    <row r="18" spans="1:40" x14ac:dyDescent="0.25">
      <c r="A18" s="42">
        <v>13</v>
      </c>
      <c r="B18" s="42">
        <v>1</v>
      </c>
      <c r="C18" s="42"/>
      <c r="D18" s="37" t="s">
        <v>64</v>
      </c>
      <c r="E18" s="36">
        <v>1</v>
      </c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1"/>
    </row>
    <row r="19" spans="1:40" ht="26.25" x14ac:dyDescent="0.25">
      <c r="A19" s="42">
        <v>14</v>
      </c>
      <c r="B19" s="42">
        <v>2</v>
      </c>
      <c r="C19" s="42" t="s">
        <v>65</v>
      </c>
      <c r="D19" s="37" t="s">
        <v>66</v>
      </c>
      <c r="E19" s="36">
        <v>20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0</v>
      </c>
      <c r="Y19" s="43">
        <v>0</v>
      </c>
      <c r="Z19" s="43">
        <v>0</v>
      </c>
      <c r="AA19" s="43">
        <v>0</v>
      </c>
      <c r="AB19" s="43">
        <v>0</v>
      </c>
      <c r="AC19" s="43">
        <v>0</v>
      </c>
      <c r="AD19" s="43">
        <v>0</v>
      </c>
      <c r="AE19" s="43">
        <v>0</v>
      </c>
      <c r="AF19" s="43">
        <v>0</v>
      </c>
      <c r="AG19" s="43">
        <v>0</v>
      </c>
      <c r="AH19" s="43">
        <v>0</v>
      </c>
      <c r="AI19" s="43">
        <v>0</v>
      </c>
      <c r="AJ19" s="43">
        <v>0</v>
      </c>
      <c r="AK19" s="43">
        <v>0</v>
      </c>
      <c r="AL19" s="43">
        <v>0</v>
      </c>
      <c r="AM19" s="43">
        <v>0</v>
      </c>
      <c r="AN19" s="41"/>
    </row>
    <row r="20" spans="1:40" ht="26.25" x14ac:dyDescent="0.25">
      <c r="A20" s="42">
        <v>15</v>
      </c>
      <c r="B20" s="42">
        <v>2</v>
      </c>
      <c r="C20" s="42" t="s">
        <v>67</v>
      </c>
      <c r="D20" s="37" t="s">
        <v>68</v>
      </c>
      <c r="E20" s="36">
        <v>10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1"/>
    </row>
    <row r="21" spans="1:40" ht="26.25" x14ac:dyDescent="0.25">
      <c r="A21" s="42">
        <v>16</v>
      </c>
      <c r="B21" s="42">
        <v>2</v>
      </c>
      <c r="C21" s="42" t="s">
        <v>69</v>
      </c>
      <c r="D21" s="37" t="s">
        <v>70</v>
      </c>
      <c r="E21" s="36">
        <v>100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</v>
      </c>
      <c r="AE21" s="43">
        <v>0</v>
      </c>
      <c r="AF21" s="43">
        <v>0</v>
      </c>
      <c r="AG21" s="43">
        <v>0</v>
      </c>
      <c r="AH21" s="43">
        <v>0</v>
      </c>
      <c r="AI21" s="43">
        <v>0</v>
      </c>
      <c r="AJ21" s="43"/>
      <c r="AK21" s="43"/>
      <c r="AL21" s="43"/>
      <c r="AM21" s="43">
        <v>0</v>
      </c>
      <c r="AN21" s="38"/>
    </row>
    <row r="22" spans="1:40" s="20" customFormat="1" ht="26.25" x14ac:dyDescent="0.25">
      <c r="A22" s="42">
        <v>17</v>
      </c>
      <c r="B22" s="42">
        <v>2</v>
      </c>
      <c r="C22" s="42" t="s">
        <v>71</v>
      </c>
      <c r="D22" s="37" t="s">
        <v>72</v>
      </c>
      <c r="E22" s="36">
        <v>100</v>
      </c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38"/>
    </row>
    <row r="23" spans="1:40" ht="26.25" x14ac:dyDescent="0.25">
      <c r="A23" s="42">
        <v>18</v>
      </c>
      <c r="B23" s="42">
        <v>2</v>
      </c>
      <c r="C23" s="42" t="s">
        <v>73</v>
      </c>
      <c r="D23" s="37" t="s">
        <v>74</v>
      </c>
      <c r="E23" s="36">
        <v>10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1"/>
    </row>
    <row r="24" spans="1:40" ht="26.25" x14ac:dyDescent="0.25">
      <c r="A24" s="42">
        <v>19</v>
      </c>
      <c r="B24" s="42">
        <v>2</v>
      </c>
      <c r="C24" s="42" t="s">
        <v>75</v>
      </c>
      <c r="D24" s="37" t="s">
        <v>76</v>
      </c>
      <c r="E24" s="36">
        <v>50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  <c r="AA24" s="43">
        <v>0</v>
      </c>
      <c r="AB24" s="43">
        <v>0</v>
      </c>
      <c r="AC24" s="43">
        <v>0</v>
      </c>
      <c r="AD24" s="43">
        <v>0</v>
      </c>
      <c r="AE24" s="43">
        <v>0</v>
      </c>
      <c r="AF24" s="43">
        <v>0</v>
      </c>
      <c r="AG24" s="43">
        <v>0</v>
      </c>
      <c r="AH24" s="43">
        <v>0</v>
      </c>
      <c r="AI24" s="43">
        <v>0</v>
      </c>
      <c r="AJ24" s="43">
        <v>0</v>
      </c>
      <c r="AK24" s="43">
        <v>0</v>
      </c>
      <c r="AL24" s="43">
        <v>0</v>
      </c>
      <c r="AM24" s="43">
        <v>0</v>
      </c>
      <c r="AN24" s="41"/>
    </row>
    <row r="25" spans="1:40" ht="26.25" x14ac:dyDescent="0.25">
      <c r="A25" s="42">
        <v>20</v>
      </c>
      <c r="B25" s="42">
        <v>2</v>
      </c>
      <c r="C25" s="42" t="s">
        <v>77</v>
      </c>
      <c r="D25" s="37" t="s">
        <v>78</v>
      </c>
      <c r="E25" s="36">
        <v>200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0</v>
      </c>
      <c r="Y25" s="43">
        <v>0</v>
      </c>
      <c r="Z25" s="43">
        <v>0</v>
      </c>
      <c r="AA25" s="43">
        <v>0</v>
      </c>
      <c r="AB25" s="43">
        <v>0</v>
      </c>
      <c r="AC25" s="43">
        <v>0</v>
      </c>
      <c r="AD25" s="43">
        <v>0</v>
      </c>
      <c r="AE25" s="43">
        <v>0</v>
      </c>
      <c r="AF25" s="43">
        <v>0</v>
      </c>
      <c r="AG25" s="43">
        <v>0</v>
      </c>
      <c r="AH25" s="43">
        <v>0</v>
      </c>
      <c r="AI25" s="43">
        <v>0</v>
      </c>
      <c r="AJ25" s="43">
        <v>0</v>
      </c>
      <c r="AK25" s="43">
        <v>0</v>
      </c>
      <c r="AL25" s="43">
        <v>0</v>
      </c>
      <c r="AM25" s="43">
        <v>0</v>
      </c>
      <c r="AN25" s="41"/>
    </row>
    <row r="26" spans="1:40" ht="26.25" x14ac:dyDescent="0.25">
      <c r="A26" s="42">
        <v>21</v>
      </c>
      <c r="B26" s="42">
        <v>2</v>
      </c>
      <c r="C26" s="42" t="s">
        <v>79</v>
      </c>
      <c r="D26" s="37" t="s">
        <v>80</v>
      </c>
      <c r="E26" s="36">
        <v>200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0</v>
      </c>
      <c r="Y26" s="43">
        <v>0</v>
      </c>
      <c r="Z26" s="43">
        <v>0</v>
      </c>
      <c r="AA26" s="43">
        <v>0</v>
      </c>
      <c r="AB26" s="43">
        <v>0</v>
      </c>
      <c r="AC26" s="43">
        <v>0</v>
      </c>
      <c r="AD26" s="43">
        <v>0</v>
      </c>
      <c r="AE26" s="43">
        <v>0</v>
      </c>
      <c r="AF26" s="43">
        <v>0</v>
      </c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43">
        <v>0</v>
      </c>
      <c r="AM26" s="43">
        <v>0</v>
      </c>
      <c r="AN26" s="41"/>
    </row>
    <row r="27" spans="1:40" x14ac:dyDescent="0.25">
      <c r="A27" s="42">
        <v>22</v>
      </c>
      <c r="B27" s="42">
        <v>3</v>
      </c>
      <c r="C27" s="42" t="s">
        <v>81</v>
      </c>
      <c r="D27" s="37" t="s">
        <v>82</v>
      </c>
      <c r="E27" s="36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1"/>
    </row>
    <row r="28" spans="1:40" x14ac:dyDescent="0.25">
      <c r="A28" s="42">
        <v>23</v>
      </c>
      <c r="B28" s="42">
        <v>3</v>
      </c>
      <c r="C28" s="42" t="s">
        <v>83</v>
      </c>
      <c r="D28" s="37" t="s">
        <v>84</v>
      </c>
      <c r="E28" s="36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1"/>
    </row>
    <row r="29" spans="1:40" x14ac:dyDescent="0.25">
      <c r="A29" s="42">
        <v>24</v>
      </c>
      <c r="B29" s="42">
        <v>3</v>
      </c>
      <c r="C29" s="42" t="s">
        <v>85</v>
      </c>
      <c r="D29" s="37" t="s">
        <v>86</v>
      </c>
      <c r="E29" s="36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1"/>
    </row>
    <row r="30" spans="1:40" x14ac:dyDescent="0.25">
      <c r="A30" s="42">
        <v>25</v>
      </c>
      <c r="B30" s="42">
        <v>4</v>
      </c>
      <c r="C30" s="42" t="s">
        <v>87</v>
      </c>
      <c r="D30" s="37" t="s">
        <v>88</v>
      </c>
      <c r="E30" s="36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1"/>
    </row>
    <row r="31" spans="1:40" x14ac:dyDescent="0.25">
      <c r="A31" s="42">
        <v>26</v>
      </c>
      <c r="B31" s="42">
        <v>4</v>
      </c>
      <c r="C31" s="42" t="s">
        <v>89</v>
      </c>
      <c r="D31" s="37" t="s">
        <v>90</v>
      </c>
      <c r="E31" s="36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1"/>
    </row>
    <row r="32" spans="1:40" x14ac:dyDescent="0.25">
      <c r="A32" s="42">
        <v>27</v>
      </c>
      <c r="B32" s="42">
        <v>4</v>
      </c>
      <c r="C32" s="42" t="s">
        <v>91</v>
      </c>
      <c r="D32" s="37" t="s">
        <v>92</v>
      </c>
      <c r="E32" s="36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</row>
    <row r="33" spans="1:40" x14ac:dyDescent="0.25">
      <c r="A33" s="42">
        <v>28</v>
      </c>
      <c r="B33" s="42">
        <v>4</v>
      </c>
      <c r="C33" s="42" t="s">
        <v>93</v>
      </c>
      <c r="D33" s="37" t="s">
        <v>94</v>
      </c>
      <c r="E33" s="36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1"/>
    </row>
    <row r="34" spans="1:40" x14ac:dyDescent="0.25">
      <c r="A34" s="42">
        <v>29</v>
      </c>
      <c r="B34" s="42">
        <v>4</v>
      </c>
      <c r="C34" s="42" t="s">
        <v>95</v>
      </c>
      <c r="D34" s="37" t="s">
        <v>96</v>
      </c>
      <c r="E34" s="36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</row>
    <row r="35" spans="1:40" x14ac:dyDescent="0.25">
      <c r="A35" s="42">
        <v>30</v>
      </c>
      <c r="B35" s="42">
        <v>4</v>
      </c>
      <c r="C35" s="42" t="s">
        <v>97</v>
      </c>
      <c r="D35" s="37" t="s">
        <v>98</v>
      </c>
      <c r="E35" s="36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</row>
    <row r="36" spans="1:40" x14ac:dyDescent="0.25">
      <c r="A36" s="42">
        <v>31</v>
      </c>
      <c r="B36" s="42">
        <v>4</v>
      </c>
      <c r="C36" s="42" t="s">
        <v>99</v>
      </c>
      <c r="D36" s="37" t="s">
        <v>100</v>
      </c>
      <c r="E36" s="36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1"/>
    </row>
    <row r="37" spans="1:40" ht="26.25" x14ac:dyDescent="0.25">
      <c r="A37" s="42">
        <v>32</v>
      </c>
      <c r="B37" s="42">
        <v>4</v>
      </c>
      <c r="C37" s="42" t="s">
        <v>101</v>
      </c>
      <c r="D37" s="37" t="s">
        <v>102</v>
      </c>
      <c r="E37" s="36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1"/>
    </row>
    <row r="38" spans="1:40" x14ac:dyDescent="0.25">
      <c r="A38" s="42">
        <v>33</v>
      </c>
      <c r="B38" s="42">
        <v>4</v>
      </c>
      <c r="C38" s="42" t="s">
        <v>103</v>
      </c>
      <c r="D38" s="37" t="s">
        <v>104</v>
      </c>
      <c r="E38" s="36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1"/>
    </row>
    <row r="39" spans="1:40" x14ac:dyDescent="0.25">
      <c r="A39" s="42">
        <v>34</v>
      </c>
      <c r="B39" s="42">
        <v>4</v>
      </c>
      <c r="C39" s="42" t="s">
        <v>105</v>
      </c>
      <c r="D39" s="37" t="s">
        <v>106</v>
      </c>
      <c r="E39" s="36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1"/>
    </row>
    <row r="40" spans="1:40" ht="39" x14ac:dyDescent="0.25">
      <c r="A40" s="42">
        <v>35</v>
      </c>
      <c r="B40" s="42">
        <v>4</v>
      </c>
      <c r="C40" s="42"/>
      <c r="D40" s="37" t="s">
        <v>107</v>
      </c>
      <c r="E40" s="36">
        <v>1E-3</v>
      </c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1"/>
    </row>
    <row r="41" spans="1:40" x14ac:dyDescent="0.25">
      <c r="A41" s="42">
        <v>36</v>
      </c>
      <c r="B41" s="42">
        <v>4</v>
      </c>
      <c r="C41" s="42" t="s">
        <v>108</v>
      </c>
      <c r="D41" s="37" t="s">
        <v>109</v>
      </c>
      <c r="E41" s="36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1"/>
    </row>
    <row r="42" spans="1:40" x14ac:dyDescent="0.25">
      <c r="A42" s="42">
        <v>37</v>
      </c>
      <c r="B42" s="42">
        <v>4</v>
      </c>
      <c r="C42" s="42" t="s">
        <v>110</v>
      </c>
      <c r="D42" s="37" t="s">
        <v>111</v>
      </c>
      <c r="E42" s="36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1"/>
    </row>
    <row r="43" spans="1:40" ht="26.25" x14ac:dyDescent="0.25">
      <c r="A43" s="42">
        <v>38</v>
      </c>
      <c r="B43" s="42">
        <v>4</v>
      </c>
      <c r="C43" s="42" t="s">
        <v>112</v>
      </c>
      <c r="D43" s="37" t="s">
        <v>113</v>
      </c>
      <c r="E43" s="36">
        <v>0.1</v>
      </c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1"/>
    </row>
    <row r="44" spans="1:40" x14ac:dyDescent="0.25">
      <c r="A44" s="42">
        <v>39</v>
      </c>
      <c r="B44" s="42">
        <v>4</v>
      </c>
      <c r="C44" s="42" t="s">
        <v>114</v>
      </c>
      <c r="D44" s="37" t="s">
        <v>115</v>
      </c>
      <c r="E44" s="36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1"/>
    </row>
    <row r="45" spans="1:40" x14ac:dyDescent="0.25">
      <c r="A45" s="42">
        <v>40</v>
      </c>
      <c r="B45" s="42">
        <v>4</v>
      </c>
      <c r="C45" s="42" t="s">
        <v>116</v>
      </c>
      <c r="D45" s="37" t="s">
        <v>117</v>
      </c>
      <c r="E45" s="36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1"/>
    </row>
    <row r="46" spans="1:40" x14ac:dyDescent="0.25">
      <c r="A46" s="42">
        <v>41</v>
      </c>
      <c r="B46" s="42">
        <v>4</v>
      </c>
      <c r="C46" s="42" t="s">
        <v>118</v>
      </c>
      <c r="D46" s="37" t="s">
        <v>119</v>
      </c>
      <c r="E46" s="36">
        <v>10</v>
      </c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1"/>
    </row>
    <row r="47" spans="1:40" x14ac:dyDescent="0.25">
      <c r="A47" s="42">
        <v>42</v>
      </c>
      <c r="B47" s="42">
        <v>4</v>
      </c>
      <c r="C47" s="42" t="s">
        <v>120</v>
      </c>
      <c r="D47" s="37" t="s">
        <v>121</v>
      </c>
      <c r="E47" s="36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1"/>
    </row>
    <row r="48" spans="1:40" x14ac:dyDescent="0.25">
      <c r="A48" s="42">
        <v>43</v>
      </c>
      <c r="B48" s="42">
        <v>4</v>
      </c>
      <c r="C48" s="42" t="s">
        <v>122</v>
      </c>
      <c r="D48" s="37" t="s">
        <v>123</v>
      </c>
      <c r="E48" s="36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1"/>
    </row>
    <row r="49" spans="1:40" x14ac:dyDescent="0.25">
      <c r="A49" s="42">
        <v>44</v>
      </c>
      <c r="B49" s="42">
        <v>4</v>
      </c>
      <c r="C49" s="42" t="s">
        <v>124</v>
      </c>
      <c r="D49" s="37" t="s">
        <v>125</v>
      </c>
      <c r="E49" s="36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1"/>
    </row>
    <row r="50" spans="1:40" x14ac:dyDescent="0.25">
      <c r="A50" s="42">
        <v>45</v>
      </c>
      <c r="B50" s="42">
        <v>4</v>
      </c>
      <c r="C50" s="42" t="s">
        <v>126</v>
      </c>
      <c r="D50" s="37" t="s">
        <v>127</v>
      </c>
      <c r="E50" s="36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1"/>
    </row>
    <row r="51" spans="1:40" x14ac:dyDescent="0.25">
      <c r="A51" s="42">
        <v>46</v>
      </c>
      <c r="B51" s="42">
        <v>4</v>
      </c>
      <c r="C51" s="42" t="s">
        <v>128</v>
      </c>
      <c r="D51" s="37" t="s">
        <v>129</v>
      </c>
      <c r="E51" s="36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1"/>
    </row>
    <row r="52" spans="1:40" x14ac:dyDescent="0.25">
      <c r="A52" s="42">
        <v>47</v>
      </c>
      <c r="B52" s="42">
        <v>4</v>
      </c>
      <c r="C52" s="42" t="s">
        <v>130</v>
      </c>
      <c r="D52" s="37" t="s">
        <v>131</v>
      </c>
      <c r="E52" s="36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1"/>
    </row>
    <row r="53" spans="1:40" x14ac:dyDescent="0.25">
      <c r="A53" s="42">
        <v>48</v>
      </c>
      <c r="B53" s="42">
        <v>5</v>
      </c>
      <c r="C53" s="42" t="s">
        <v>132</v>
      </c>
      <c r="D53" s="37" t="s">
        <v>133</v>
      </c>
      <c r="E53" s="36">
        <v>50</v>
      </c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1"/>
    </row>
    <row r="54" spans="1:40" x14ac:dyDescent="0.25">
      <c r="A54" s="42">
        <v>49</v>
      </c>
      <c r="B54" s="42">
        <v>5</v>
      </c>
      <c r="C54" s="42" t="s">
        <v>134</v>
      </c>
      <c r="D54" s="37" t="s">
        <v>135</v>
      </c>
      <c r="E54" s="36">
        <v>1000</v>
      </c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>
        <v>0</v>
      </c>
      <c r="U54" s="43">
        <v>0</v>
      </c>
      <c r="V54" s="43">
        <v>0</v>
      </c>
      <c r="W54" s="43">
        <v>0</v>
      </c>
      <c r="X54" s="43">
        <v>0</v>
      </c>
      <c r="Y54" s="43">
        <v>0</v>
      </c>
      <c r="Z54" s="43">
        <v>0</v>
      </c>
      <c r="AA54" s="43">
        <v>0</v>
      </c>
      <c r="AB54" s="43">
        <v>0</v>
      </c>
      <c r="AC54" s="43">
        <v>0</v>
      </c>
      <c r="AD54" s="43"/>
      <c r="AE54" s="43"/>
      <c r="AF54" s="43"/>
      <c r="AG54" s="43">
        <v>0</v>
      </c>
      <c r="AH54" s="43"/>
      <c r="AI54" s="43">
        <v>0</v>
      </c>
      <c r="AJ54" s="43">
        <v>0</v>
      </c>
      <c r="AK54" s="43">
        <v>0</v>
      </c>
      <c r="AL54" s="43">
        <v>0</v>
      </c>
      <c r="AM54" s="43">
        <v>0</v>
      </c>
      <c r="AN54" s="38"/>
    </row>
    <row r="55" spans="1:40" x14ac:dyDescent="0.25">
      <c r="A55" s="42">
        <v>50</v>
      </c>
      <c r="B55" s="42">
        <v>5</v>
      </c>
      <c r="C55" s="42" t="s">
        <v>136</v>
      </c>
      <c r="D55" s="37" t="s">
        <v>137</v>
      </c>
      <c r="E55" s="36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1"/>
    </row>
    <row r="56" spans="1:40" x14ac:dyDescent="0.25">
      <c r="A56" s="42">
        <v>51</v>
      </c>
      <c r="B56" s="42">
        <v>5</v>
      </c>
      <c r="C56" s="42" t="s">
        <v>138</v>
      </c>
      <c r="D56" s="37" t="s">
        <v>139</v>
      </c>
      <c r="E56" s="36">
        <v>10</v>
      </c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1"/>
    </row>
    <row r="57" spans="1:40" x14ac:dyDescent="0.25">
      <c r="A57" s="42">
        <v>52</v>
      </c>
      <c r="B57" s="42">
        <v>5</v>
      </c>
      <c r="C57" s="42" t="s">
        <v>140</v>
      </c>
      <c r="D57" s="37" t="s">
        <v>141</v>
      </c>
      <c r="E57" s="36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1"/>
    </row>
    <row r="58" spans="1:40" ht="26.25" x14ac:dyDescent="0.25">
      <c r="A58" s="42">
        <v>53</v>
      </c>
      <c r="B58" s="42">
        <v>5</v>
      </c>
      <c r="C58" s="42"/>
      <c r="D58" s="37" t="s">
        <v>142</v>
      </c>
      <c r="E58" s="36">
        <v>50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/>
      <c r="Y58" s="43"/>
      <c r="Z58" s="43"/>
      <c r="AA58" s="43"/>
      <c r="AB58" s="43"/>
      <c r="AC58" s="43">
        <v>0</v>
      </c>
      <c r="AD58" s="43">
        <v>0</v>
      </c>
      <c r="AE58" s="43">
        <v>0</v>
      </c>
      <c r="AF58" s="43">
        <v>0</v>
      </c>
      <c r="AG58" s="43">
        <v>0</v>
      </c>
      <c r="AH58" s="43">
        <v>0</v>
      </c>
      <c r="AI58" s="43">
        <v>0</v>
      </c>
      <c r="AJ58" s="43">
        <v>0</v>
      </c>
      <c r="AK58" s="43">
        <v>0</v>
      </c>
      <c r="AL58" s="43">
        <v>0</v>
      </c>
      <c r="AM58" s="43">
        <v>0</v>
      </c>
      <c r="AN58" s="38"/>
    </row>
    <row r="59" spans="1:40" ht="26.25" x14ac:dyDescent="0.25">
      <c r="A59" s="42">
        <v>54</v>
      </c>
      <c r="B59" s="42">
        <v>6</v>
      </c>
      <c r="C59" s="42"/>
      <c r="D59" s="37" t="s">
        <v>143</v>
      </c>
      <c r="E59" s="36"/>
      <c r="F59" s="43">
        <v>0.250745206</v>
      </c>
      <c r="G59" s="43">
        <v>0</v>
      </c>
      <c r="H59" s="43">
        <v>18.851597260000002</v>
      </c>
      <c r="I59" s="43">
        <v>0</v>
      </c>
      <c r="J59" s="43">
        <v>5.0149041100000007</v>
      </c>
      <c r="K59" s="43">
        <v>0</v>
      </c>
      <c r="L59" s="43">
        <v>0.80987397299999997</v>
      </c>
      <c r="M59" s="43">
        <v>0</v>
      </c>
      <c r="N59" s="43">
        <v>1.6704110000000001E-2</v>
      </c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0</v>
      </c>
      <c r="Y59" s="43">
        <v>0</v>
      </c>
      <c r="Z59" s="43">
        <v>0</v>
      </c>
      <c r="AA59" s="43">
        <v>0</v>
      </c>
      <c r="AB59" s="43">
        <v>0</v>
      </c>
      <c r="AC59" s="43">
        <v>0</v>
      </c>
      <c r="AD59" s="43">
        <v>0</v>
      </c>
      <c r="AE59" s="43">
        <v>0</v>
      </c>
      <c r="AF59" s="43">
        <v>0</v>
      </c>
      <c r="AG59" s="43">
        <v>0</v>
      </c>
      <c r="AH59" s="43">
        <v>0</v>
      </c>
      <c r="AI59" s="43">
        <v>0</v>
      </c>
      <c r="AJ59" s="43">
        <v>0</v>
      </c>
      <c r="AK59" s="43">
        <v>0</v>
      </c>
      <c r="AL59" s="43">
        <v>0</v>
      </c>
      <c r="AM59" s="43">
        <v>0</v>
      </c>
      <c r="AN59" s="38" t="s">
        <v>220</v>
      </c>
    </row>
    <row r="60" spans="1:40" x14ac:dyDescent="0.25">
      <c r="A60" s="42">
        <v>55</v>
      </c>
      <c r="B60" s="42">
        <v>6</v>
      </c>
      <c r="C60" s="42" t="s">
        <v>144</v>
      </c>
      <c r="D60" s="37" t="s">
        <v>145</v>
      </c>
      <c r="E60" s="36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1"/>
    </row>
    <row r="61" spans="1:40" ht="26.25" x14ac:dyDescent="0.25">
      <c r="A61" s="42">
        <v>56</v>
      </c>
      <c r="B61" s="42">
        <v>6</v>
      </c>
      <c r="C61" s="42"/>
      <c r="D61" s="37" t="s">
        <v>146</v>
      </c>
      <c r="E61" s="36"/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0</v>
      </c>
      <c r="Y61" s="43">
        <v>0</v>
      </c>
      <c r="Z61" s="43">
        <v>0</v>
      </c>
      <c r="AA61" s="43">
        <v>0</v>
      </c>
      <c r="AB61" s="43">
        <v>0</v>
      </c>
      <c r="AC61" s="43">
        <v>0</v>
      </c>
      <c r="AD61" s="43">
        <v>0</v>
      </c>
      <c r="AE61" s="43">
        <v>0</v>
      </c>
      <c r="AF61" s="43">
        <v>0</v>
      </c>
      <c r="AG61" s="43">
        <v>0</v>
      </c>
      <c r="AH61" s="43">
        <v>0</v>
      </c>
      <c r="AI61" s="43">
        <v>0</v>
      </c>
      <c r="AJ61" s="43">
        <v>1.4958900000000002E-3</v>
      </c>
      <c r="AK61" s="43">
        <v>0</v>
      </c>
      <c r="AL61" s="43">
        <v>1.4958900000000002E-3</v>
      </c>
      <c r="AM61" s="43">
        <v>0</v>
      </c>
      <c r="AN61" s="38" t="s">
        <v>220</v>
      </c>
    </row>
    <row r="62" spans="1:40" x14ac:dyDescent="0.25">
      <c r="A62" s="42">
        <v>57</v>
      </c>
      <c r="B62" s="42">
        <v>6</v>
      </c>
      <c r="C62" s="42" t="s">
        <v>147</v>
      </c>
      <c r="D62" s="37" t="s">
        <v>148</v>
      </c>
      <c r="E62" s="36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1"/>
    </row>
    <row r="63" spans="1:40" x14ac:dyDescent="0.25">
      <c r="A63" s="42">
        <v>58</v>
      </c>
      <c r="B63" s="42">
        <v>6</v>
      </c>
      <c r="C63" s="42"/>
      <c r="D63" s="37" t="s">
        <v>149</v>
      </c>
      <c r="E63" s="36">
        <v>50000</v>
      </c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1"/>
    </row>
    <row r="64" spans="1:40" x14ac:dyDescent="0.25">
      <c r="A64" s="52" t="s">
        <v>33</v>
      </c>
      <c r="B64" s="52"/>
      <c r="C64" s="52"/>
      <c r="D64" s="52"/>
      <c r="E64" s="52"/>
    </row>
    <row r="65" spans="1:39" x14ac:dyDescent="0.25">
      <c r="A65" s="13" t="s">
        <v>44</v>
      </c>
      <c r="B65" s="17"/>
      <c r="C65" s="17"/>
      <c r="D65" s="17"/>
      <c r="E65" s="17"/>
    </row>
    <row r="66" spans="1:39" x14ac:dyDescent="0.25">
      <c r="A66" s="13" t="s">
        <v>221</v>
      </c>
      <c r="B66" s="17"/>
      <c r="C66" s="17"/>
      <c r="D66" s="17"/>
      <c r="E66" s="19"/>
    </row>
    <row r="67" spans="1:39" x14ac:dyDescent="0.25">
      <c r="A67" s="19"/>
      <c r="B67" s="17"/>
      <c r="C67" s="17"/>
      <c r="D67" s="17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</row>
    <row r="68" spans="1:39" x14ac:dyDescent="0.25">
      <c r="A68" s="19"/>
      <c r="B68" s="17"/>
      <c r="C68" s="17"/>
      <c r="D68" s="17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</row>
    <row r="69" spans="1:39" x14ac:dyDescent="0.25">
      <c r="A69" s="19"/>
      <c r="B69" s="17"/>
      <c r="C69" s="17"/>
      <c r="D69" s="17"/>
      <c r="E69" s="19"/>
      <c r="F69" s="19">
        <f t="shared" ref="F69:O69" si="0">F67-F68</f>
        <v>0</v>
      </c>
      <c r="G69" s="19">
        <f t="shared" si="0"/>
        <v>0</v>
      </c>
      <c r="H69" s="19">
        <f t="shared" si="0"/>
        <v>0</v>
      </c>
      <c r="I69" s="19">
        <f t="shared" si="0"/>
        <v>0</v>
      </c>
      <c r="J69" s="19">
        <f t="shared" si="0"/>
        <v>0</v>
      </c>
      <c r="K69" s="19">
        <f t="shared" si="0"/>
        <v>0</v>
      </c>
      <c r="L69" s="19">
        <f t="shared" si="0"/>
        <v>0</v>
      </c>
      <c r="M69" s="19">
        <f t="shared" si="0"/>
        <v>0</v>
      </c>
      <c r="N69" s="19">
        <f t="shared" si="0"/>
        <v>0</v>
      </c>
      <c r="O69" s="19">
        <f t="shared" si="0"/>
        <v>0</v>
      </c>
      <c r="P69" s="19">
        <f t="shared" ref="P69:W69" si="1">P67-P68</f>
        <v>0</v>
      </c>
      <c r="Q69" s="19">
        <f t="shared" si="1"/>
        <v>0</v>
      </c>
      <c r="R69" s="19">
        <f t="shared" si="1"/>
        <v>0</v>
      </c>
      <c r="S69" s="19">
        <f t="shared" si="1"/>
        <v>0</v>
      </c>
      <c r="T69" s="19">
        <f>(T67+V67)-T68</f>
        <v>0</v>
      </c>
      <c r="U69" s="19">
        <f t="shared" si="1"/>
        <v>0</v>
      </c>
      <c r="V69" s="19"/>
      <c r="W69" s="19">
        <f t="shared" si="1"/>
        <v>0</v>
      </c>
      <c r="X69" s="19">
        <f t="shared" ref="X69:AC69" si="2">X67-X68</f>
        <v>0</v>
      </c>
      <c r="Y69" s="19">
        <f t="shared" si="2"/>
        <v>0</v>
      </c>
      <c r="Z69" s="19">
        <f t="shared" si="2"/>
        <v>0</v>
      </c>
      <c r="AA69" s="19">
        <f t="shared" si="2"/>
        <v>0</v>
      </c>
      <c r="AB69" s="19">
        <f t="shared" si="2"/>
        <v>0</v>
      </c>
      <c r="AC69" s="19">
        <f t="shared" si="2"/>
        <v>0</v>
      </c>
      <c r="AD69" s="19">
        <f t="shared" ref="AD69:AG69" si="3">AD67-AD68</f>
        <v>0</v>
      </c>
      <c r="AE69" s="19">
        <f t="shared" si="3"/>
        <v>0</v>
      </c>
      <c r="AF69" s="19">
        <f t="shared" si="3"/>
        <v>0</v>
      </c>
      <c r="AG69" s="19">
        <f t="shared" si="3"/>
        <v>0</v>
      </c>
      <c r="AH69" s="19">
        <f t="shared" ref="AH69:AI69" si="4">AH67-AH68</f>
        <v>0</v>
      </c>
      <c r="AI69" s="19">
        <f t="shared" si="4"/>
        <v>0</v>
      </c>
      <c r="AJ69" s="19">
        <f t="shared" ref="AJ69:AM69" si="5">AJ67-AJ68</f>
        <v>0</v>
      </c>
      <c r="AK69" s="19">
        <f t="shared" si="5"/>
        <v>0</v>
      </c>
      <c r="AL69" s="19">
        <f t="shared" si="5"/>
        <v>0</v>
      </c>
      <c r="AM69" s="19">
        <f t="shared" si="5"/>
        <v>0</v>
      </c>
    </row>
    <row r="70" spans="1:39" x14ac:dyDescent="0.25">
      <c r="A70" s="19"/>
      <c r="B70" s="17"/>
      <c r="C70" s="17"/>
      <c r="D70" s="17"/>
      <c r="E70" s="19"/>
    </row>
    <row r="71" spans="1:39" x14ac:dyDescent="0.25">
      <c r="A71" s="19"/>
      <c r="B71" s="17"/>
      <c r="C71" s="17"/>
      <c r="D71" s="17"/>
      <c r="E71" s="19"/>
    </row>
    <row r="72" spans="1:39" x14ac:dyDescent="0.25">
      <c r="A72" s="19"/>
      <c r="B72" s="17"/>
      <c r="C72" s="17"/>
      <c r="D72" s="17"/>
      <c r="E72" s="19"/>
    </row>
    <row r="73" spans="1:39" x14ac:dyDescent="0.25">
      <c r="A73" s="19"/>
      <c r="B73" s="17"/>
      <c r="C73" s="17"/>
      <c r="D73" s="17"/>
      <c r="E73" s="19"/>
    </row>
    <row r="74" spans="1:39" x14ac:dyDescent="0.25">
      <c r="A74" s="19"/>
      <c r="B74" s="17"/>
      <c r="C74" s="17"/>
      <c r="D74" s="17"/>
      <c r="E74" s="19"/>
    </row>
    <row r="75" spans="1:39" x14ac:dyDescent="0.25">
      <c r="A75" s="19"/>
      <c r="B75" s="17"/>
      <c r="C75" s="17"/>
      <c r="D75" s="17"/>
      <c r="E75" s="19"/>
    </row>
    <row r="76" spans="1:39" x14ac:dyDescent="0.25">
      <c r="A76" s="19"/>
      <c r="B76" s="17"/>
      <c r="C76" s="17"/>
      <c r="D76" s="17"/>
      <c r="E76" s="19"/>
    </row>
    <row r="77" spans="1:39" x14ac:dyDescent="0.25">
      <c r="A77" s="19"/>
      <c r="B77" s="17"/>
      <c r="C77" s="17"/>
      <c r="D77" s="17"/>
      <c r="E77" s="19"/>
    </row>
    <row r="78" spans="1:39" x14ac:dyDescent="0.25">
      <c r="A78" s="19"/>
      <c r="B78" s="17"/>
      <c r="C78" s="17"/>
      <c r="D78" s="17"/>
      <c r="E78" s="19"/>
    </row>
    <row r="79" spans="1:39" x14ac:dyDescent="0.25">
      <c r="A79" s="19"/>
      <c r="B79" s="17"/>
      <c r="C79" s="17"/>
      <c r="D79" s="17"/>
      <c r="E79" s="19"/>
    </row>
    <row r="80" spans="1:39" x14ac:dyDescent="0.25">
      <c r="A80" s="19"/>
      <c r="B80" s="17"/>
      <c r="C80" s="17"/>
      <c r="D80" s="17"/>
      <c r="E80" s="19"/>
    </row>
    <row r="81" spans="1:5" x14ac:dyDescent="0.25">
      <c r="A81" s="19"/>
      <c r="B81" s="17"/>
      <c r="C81" s="17"/>
      <c r="D81" s="17"/>
      <c r="E81" s="19"/>
    </row>
    <row r="82" spans="1:5" x14ac:dyDescent="0.25">
      <c r="A82" s="19"/>
      <c r="B82" s="17"/>
      <c r="C82" s="17"/>
      <c r="D82" s="17"/>
      <c r="E82" s="19"/>
    </row>
    <row r="83" spans="1:5" x14ac:dyDescent="0.25">
      <c r="A83" s="19"/>
      <c r="B83" s="17"/>
      <c r="C83" s="17"/>
      <c r="D83" s="17"/>
      <c r="E83" s="19"/>
    </row>
    <row r="84" spans="1:5" x14ac:dyDescent="0.25">
      <c r="A84" s="19"/>
      <c r="B84" s="17"/>
      <c r="C84" s="17"/>
      <c r="D84" s="17"/>
      <c r="E84" s="19"/>
    </row>
    <row r="85" spans="1:5" x14ac:dyDescent="0.25">
      <c r="A85" s="19"/>
      <c r="B85" s="17"/>
      <c r="C85" s="17"/>
      <c r="D85" s="17"/>
      <c r="E85" s="19"/>
    </row>
    <row r="86" spans="1:5" x14ac:dyDescent="0.25">
      <c r="A86" s="19"/>
      <c r="B86" s="17"/>
      <c r="C86" s="17"/>
      <c r="D86" s="17"/>
      <c r="E86" s="19"/>
    </row>
    <row r="87" spans="1:5" x14ac:dyDescent="0.25">
      <c r="A87" s="19"/>
      <c r="B87" s="17"/>
      <c r="C87" s="17"/>
      <c r="D87" s="17"/>
      <c r="E87" s="19"/>
    </row>
    <row r="88" spans="1:5" x14ac:dyDescent="0.25">
      <c r="A88" s="19"/>
      <c r="B88" s="17"/>
      <c r="C88" s="17"/>
      <c r="D88" s="17"/>
      <c r="E88" s="19"/>
    </row>
    <row r="89" spans="1:5" x14ac:dyDescent="0.25">
      <c r="A89" s="19"/>
      <c r="B89" s="17"/>
      <c r="C89" s="17"/>
      <c r="D89" s="17"/>
      <c r="E89" s="19"/>
    </row>
    <row r="90" spans="1:5" x14ac:dyDescent="0.25">
      <c r="A90" s="19"/>
      <c r="B90" s="17"/>
      <c r="C90" s="17"/>
      <c r="D90" s="17"/>
      <c r="E90" s="19"/>
    </row>
    <row r="91" spans="1:5" x14ac:dyDescent="0.25">
      <c r="A91" s="19"/>
      <c r="B91" s="17"/>
      <c r="C91" s="17"/>
      <c r="D91" s="17"/>
      <c r="E91" s="19"/>
    </row>
    <row r="92" spans="1:5" x14ac:dyDescent="0.25">
      <c r="A92" s="19"/>
      <c r="B92" s="17"/>
      <c r="C92" s="17"/>
      <c r="D92" s="17"/>
      <c r="E92" s="19"/>
    </row>
    <row r="93" spans="1:5" x14ac:dyDescent="0.25">
      <c r="A93" s="19"/>
      <c r="B93" s="17"/>
      <c r="C93" s="17"/>
      <c r="D93" s="17"/>
      <c r="E93" s="19"/>
    </row>
    <row r="94" spans="1:5" x14ac:dyDescent="0.25">
      <c r="A94" s="19"/>
      <c r="B94" s="17"/>
      <c r="C94" s="17"/>
      <c r="D94" s="17"/>
      <c r="E94" s="19"/>
    </row>
    <row r="95" spans="1:5" x14ac:dyDescent="0.25">
      <c r="A95" s="19"/>
      <c r="B95" s="17"/>
      <c r="C95" s="17"/>
      <c r="D95" s="17"/>
      <c r="E95" s="19"/>
    </row>
    <row r="96" spans="1:5" x14ac:dyDescent="0.25">
      <c r="A96" s="19"/>
      <c r="B96" s="17"/>
      <c r="C96" s="17"/>
      <c r="D96" s="17"/>
      <c r="E96" s="19"/>
    </row>
    <row r="97" spans="1:5" x14ac:dyDescent="0.25">
      <c r="A97" s="19"/>
      <c r="B97" s="17"/>
      <c r="C97" s="17"/>
      <c r="D97" s="17"/>
      <c r="E97" s="19"/>
    </row>
    <row r="98" spans="1:5" x14ac:dyDescent="0.25">
      <c r="A98" s="19"/>
      <c r="B98" s="17"/>
      <c r="C98" s="17"/>
      <c r="D98" s="17"/>
      <c r="E98" s="19"/>
    </row>
    <row r="99" spans="1:5" x14ac:dyDescent="0.25">
      <c r="A99" s="19"/>
      <c r="B99" s="17"/>
      <c r="C99" s="17"/>
      <c r="D99" s="17"/>
      <c r="E99" s="19"/>
    </row>
    <row r="100" spans="1:5" x14ac:dyDescent="0.25">
      <c r="A100" s="19"/>
      <c r="B100" s="17"/>
      <c r="C100" s="17"/>
      <c r="D100" s="17"/>
      <c r="E100" s="19"/>
    </row>
    <row r="101" spans="1:5" x14ac:dyDescent="0.25">
      <c r="A101" s="19"/>
      <c r="B101" s="17"/>
      <c r="C101" s="17"/>
      <c r="D101" s="17"/>
      <c r="E101" s="19"/>
    </row>
    <row r="102" spans="1:5" x14ac:dyDescent="0.25">
      <c r="A102" s="19"/>
      <c r="B102" s="17"/>
      <c r="C102" s="17"/>
      <c r="D102" s="17"/>
      <c r="E102" s="19"/>
    </row>
    <row r="103" spans="1:5" x14ac:dyDescent="0.25">
      <c r="A103" s="19"/>
      <c r="B103" s="17"/>
      <c r="C103" s="17"/>
      <c r="D103" s="17"/>
      <c r="E103" s="19"/>
    </row>
    <row r="104" spans="1:5" x14ac:dyDescent="0.25">
      <c r="A104" s="19"/>
      <c r="B104" s="17"/>
      <c r="C104" s="17"/>
      <c r="D104" s="17"/>
      <c r="E104" s="19"/>
    </row>
    <row r="105" spans="1:5" x14ac:dyDescent="0.25">
      <c r="A105" s="19"/>
      <c r="B105" s="17"/>
      <c r="C105" s="17"/>
      <c r="D105" s="17"/>
      <c r="E105" s="19"/>
    </row>
    <row r="106" spans="1:5" x14ac:dyDescent="0.25">
      <c r="A106" s="19"/>
      <c r="B106" s="17"/>
      <c r="C106" s="17"/>
      <c r="D106" s="17"/>
      <c r="E106" s="19"/>
    </row>
    <row r="107" spans="1:5" x14ac:dyDescent="0.25">
      <c r="A107" s="19"/>
      <c r="B107" s="17"/>
      <c r="C107" s="17"/>
      <c r="D107" s="17"/>
      <c r="E107" s="19"/>
    </row>
    <row r="108" spans="1:5" x14ac:dyDescent="0.25">
      <c r="A108" s="19"/>
      <c r="B108" s="17"/>
      <c r="C108" s="17"/>
      <c r="D108" s="17"/>
      <c r="E108" s="19"/>
    </row>
    <row r="109" spans="1:5" x14ac:dyDescent="0.25">
      <c r="A109" s="19"/>
      <c r="B109" s="17"/>
      <c r="C109" s="17"/>
      <c r="D109" s="17"/>
      <c r="E109" s="19"/>
    </row>
    <row r="110" spans="1:5" x14ac:dyDescent="0.25">
      <c r="A110" s="19"/>
      <c r="B110" s="17"/>
      <c r="C110" s="17"/>
      <c r="D110" s="17"/>
      <c r="E110" s="19"/>
    </row>
    <row r="111" spans="1:5" x14ac:dyDescent="0.25">
      <c r="A111" s="19"/>
      <c r="B111" s="17"/>
      <c r="C111" s="17"/>
      <c r="D111" s="17"/>
      <c r="E111" s="19"/>
    </row>
    <row r="112" spans="1:5" x14ac:dyDescent="0.25">
      <c r="A112" s="19"/>
      <c r="B112" s="17"/>
      <c r="C112" s="17"/>
      <c r="D112" s="17"/>
      <c r="E112" s="19"/>
    </row>
    <row r="113" spans="1:5" x14ac:dyDescent="0.25">
      <c r="A113" s="19"/>
      <c r="B113" s="17"/>
      <c r="C113" s="17"/>
      <c r="D113" s="17"/>
      <c r="E113" s="19"/>
    </row>
    <row r="114" spans="1:5" x14ac:dyDescent="0.25">
      <c r="A114" s="19"/>
      <c r="B114" s="17"/>
      <c r="C114" s="17"/>
      <c r="D114" s="17"/>
      <c r="E114" s="19"/>
    </row>
    <row r="115" spans="1:5" x14ac:dyDescent="0.25">
      <c r="A115" s="19"/>
      <c r="B115" s="17"/>
      <c r="C115" s="17"/>
      <c r="D115" s="17"/>
      <c r="E115" s="19"/>
    </row>
    <row r="116" spans="1:5" x14ac:dyDescent="0.25">
      <c r="A116" s="19"/>
      <c r="B116" s="17"/>
      <c r="C116" s="17"/>
      <c r="D116" s="17"/>
      <c r="E116" s="19"/>
    </row>
    <row r="117" spans="1:5" x14ac:dyDescent="0.25">
      <c r="A117" s="19"/>
      <c r="B117" s="17"/>
      <c r="C117" s="17"/>
      <c r="D117" s="17"/>
      <c r="E117" s="19"/>
    </row>
    <row r="118" spans="1:5" x14ac:dyDescent="0.25">
      <c r="A118" s="19"/>
      <c r="B118" s="17"/>
      <c r="C118" s="17"/>
      <c r="D118" s="17"/>
      <c r="E118" s="19"/>
    </row>
    <row r="119" spans="1:5" x14ac:dyDescent="0.25">
      <c r="A119" s="19"/>
      <c r="B119" s="17"/>
      <c r="C119" s="17"/>
      <c r="D119" s="17"/>
      <c r="E119" s="19"/>
    </row>
    <row r="120" spans="1:5" x14ac:dyDescent="0.25">
      <c r="A120" s="19"/>
      <c r="B120" s="17"/>
      <c r="C120" s="17"/>
      <c r="D120" s="17"/>
      <c r="E120" s="19"/>
    </row>
    <row r="121" spans="1:5" x14ac:dyDescent="0.25">
      <c r="A121" s="19"/>
      <c r="B121" s="17"/>
      <c r="C121" s="17"/>
      <c r="D121" s="17"/>
      <c r="E121" s="19"/>
    </row>
    <row r="122" spans="1:5" x14ac:dyDescent="0.25">
      <c r="A122" s="19"/>
      <c r="B122" s="17"/>
      <c r="C122" s="17"/>
      <c r="D122" s="17"/>
      <c r="E122" s="19"/>
    </row>
    <row r="123" spans="1:5" x14ac:dyDescent="0.25">
      <c r="A123" s="19"/>
      <c r="B123" s="17"/>
      <c r="C123" s="17"/>
      <c r="D123" s="17"/>
      <c r="E123" s="19"/>
    </row>
    <row r="124" spans="1:5" x14ac:dyDescent="0.25">
      <c r="A124" s="19"/>
      <c r="B124" s="17"/>
      <c r="C124" s="17"/>
      <c r="D124" s="17"/>
      <c r="E124" s="19"/>
    </row>
    <row r="125" spans="1:5" x14ac:dyDescent="0.25">
      <c r="A125" s="19"/>
      <c r="B125" s="17"/>
      <c r="C125" s="17"/>
      <c r="D125" s="17"/>
      <c r="E125" s="19"/>
    </row>
    <row r="126" spans="1:5" x14ac:dyDescent="0.25">
      <c r="A126" s="19"/>
      <c r="B126" s="17"/>
      <c r="C126" s="17"/>
      <c r="D126" s="17"/>
      <c r="E126" s="19"/>
    </row>
    <row r="127" spans="1:5" x14ac:dyDescent="0.25">
      <c r="A127" s="19"/>
      <c r="B127" s="17"/>
      <c r="C127" s="17"/>
      <c r="D127" s="17"/>
      <c r="E127" s="19"/>
    </row>
    <row r="128" spans="1:5" x14ac:dyDescent="0.25">
      <c r="A128" s="19"/>
      <c r="B128" s="17"/>
      <c r="C128" s="17"/>
      <c r="D128" s="17"/>
      <c r="E128" s="19"/>
    </row>
    <row r="129" spans="1:5" x14ac:dyDescent="0.25">
      <c r="A129" s="19"/>
      <c r="B129" s="17"/>
      <c r="C129" s="17"/>
      <c r="D129" s="17"/>
      <c r="E129" s="19"/>
    </row>
    <row r="130" spans="1:5" x14ac:dyDescent="0.25">
      <c r="A130" s="19"/>
      <c r="B130" s="17"/>
      <c r="C130" s="17"/>
      <c r="D130" s="17"/>
      <c r="E130" s="19"/>
    </row>
    <row r="131" spans="1:5" x14ac:dyDescent="0.25">
      <c r="A131" s="19"/>
      <c r="B131" s="17"/>
      <c r="C131" s="17"/>
      <c r="D131" s="17"/>
      <c r="E131" s="19"/>
    </row>
    <row r="132" spans="1:5" x14ac:dyDescent="0.25">
      <c r="A132" s="19"/>
      <c r="B132" s="17"/>
      <c r="C132" s="17"/>
      <c r="D132" s="17"/>
      <c r="E132" s="19"/>
    </row>
    <row r="133" spans="1:5" x14ac:dyDescent="0.25">
      <c r="A133" s="19"/>
      <c r="B133" s="17"/>
      <c r="C133" s="17"/>
      <c r="D133" s="17"/>
      <c r="E133" s="19"/>
    </row>
    <row r="134" spans="1:5" x14ac:dyDescent="0.25">
      <c r="A134" s="19"/>
      <c r="B134" s="17"/>
      <c r="C134" s="17"/>
      <c r="D134" s="17"/>
      <c r="E134" s="19"/>
    </row>
    <row r="135" spans="1:5" x14ac:dyDescent="0.25">
      <c r="A135" s="19"/>
      <c r="B135" s="17"/>
      <c r="C135" s="17"/>
      <c r="D135" s="17"/>
      <c r="E135" s="19"/>
    </row>
    <row r="136" spans="1:5" x14ac:dyDescent="0.25">
      <c r="A136" s="19"/>
      <c r="B136" s="17"/>
      <c r="C136" s="17"/>
      <c r="D136" s="17"/>
      <c r="E136" s="19"/>
    </row>
    <row r="137" spans="1:5" x14ac:dyDescent="0.25">
      <c r="A137" s="19"/>
      <c r="B137" s="17"/>
      <c r="C137" s="17"/>
      <c r="D137" s="17"/>
      <c r="E137" s="19"/>
    </row>
    <row r="138" spans="1:5" x14ac:dyDescent="0.25">
      <c r="A138" s="19"/>
      <c r="B138" s="17"/>
      <c r="C138" s="17"/>
      <c r="D138" s="17"/>
      <c r="E138" s="19"/>
    </row>
    <row r="139" spans="1:5" ht="15" customHeight="1" x14ac:dyDescent="0.25">
      <c r="A139" s="18" t="s">
        <v>33</v>
      </c>
      <c r="B139" s="18"/>
      <c r="C139" s="18"/>
      <c r="D139" s="18"/>
      <c r="E139" s="18"/>
    </row>
    <row r="140" spans="1:5" ht="38.25" customHeight="1" x14ac:dyDescent="0.25">
      <c r="A140" s="17" t="s">
        <v>44</v>
      </c>
      <c r="B140" s="17"/>
      <c r="C140" s="17"/>
      <c r="D140" s="17"/>
      <c r="E140" s="17"/>
    </row>
  </sheetData>
  <mergeCells count="26">
    <mergeCell ref="J3:K3"/>
    <mergeCell ref="L3:M3"/>
    <mergeCell ref="F3:G3"/>
    <mergeCell ref="AN2:AN4"/>
    <mergeCell ref="A1:AN1"/>
    <mergeCell ref="A2:A4"/>
    <mergeCell ref="B2:B4"/>
    <mergeCell ref="C2:C4"/>
    <mergeCell ref="D2:D4"/>
    <mergeCell ref="E2:E4"/>
    <mergeCell ref="A64:E64"/>
    <mergeCell ref="F2:AM2"/>
    <mergeCell ref="AJ3:AK3"/>
    <mergeCell ref="AL3:AM3"/>
    <mergeCell ref="AH3:AI3"/>
    <mergeCell ref="AD3:AE3"/>
    <mergeCell ref="AF3:AG3"/>
    <mergeCell ref="X3:Y3"/>
    <mergeCell ref="Z3:AA3"/>
    <mergeCell ref="AB3:AC3"/>
    <mergeCell ref="T3:U3"/>
    <mergeCell ref="V3:W3"/>
    <mergeCell ref="R3:S3"/>
    <mergeCell ref="P3:Q3"/>
    <mergeCell ref="N3:O3"/>
    <mergeCell ref="H3:I3"/>
  </mergeCells>
  <hyperlinks>
    <hyperlink ref="A139" r:id="rId1" location="z85" display="../../../../rus/docs/V2100024214 - z85" xr:uid="{55FBE7E1-AC35-462C-A2C6-B577B644A243}"/>
    <hyperlink ref="A64" r:id="rId2" location="z85" display="../../../../rus/docs/V2100024214 - z85" xr:uid="{DC88E816-47C5-4E0C-9D9E-AFB62FC46AE3}"/>
  </hyperlinks>
  <pageMargins left="0.75" right="0.75" top="1" bottom="1" header="0.5" footer="0.5"/>
  <pageSetup paperSize="8" scale="57" orientation="landscape" r:id="rId3"/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C7"/>
  <sheetViews>
    <sheetView showGridLines="0" view="pageBreakPreview" zoomScaleNormal="100" zoomScaleSheetLayoutView="100" workbookViewId="0">
      <selection activeCell="C4" sqref="C4"/>
    </sheetView>
  </sheetViews>
  <sheetFormatPr defaultRowHeight="15" x14ac:dyDescent="0.25"/>
  <cols>
    <col min="1" max="1" width="16.85546875" bestFit="1" customWidth="1"/>
    <col min="2" max="2" width="60.140625" customWidth="1"/>
    <col min="3" max="3" width="30.85546875" customWidth="1"/>
  </cols>
  <sheetData>
    <row r="1" spans="1:3" x14ac:dyDescent="0.25">
      <c r="A1" s="47" t="s">
        <v>22</v>
      </c>
      <c r="B1" s="47"/>
      <c r="C1" s="47"/>
    </row>
    <row r="2" spans="1:3" x14ac:dyDescent="0.25">
      <c r="A2" s="4" t="s">
        <v>1</v>
      </c>
      <c r="B2" s="4" t="s">
        <v>2</v>
      </c>
      <c r="C2" s="4" t="s">
        <v>3</v>
      </c>
    </row>
    <row r="3" spans="1:3" x14ac:dyDescent="0.25">
      <c r="A3" s="4">
        <v>1</v>
      </c>
      <c r="B3" s="4">
        <v>2</v>
      </c>
      <c r="C3" s="4">
        <v>3</v>
      </c>
    </row>
    <row r="4" spans="1:3" ht="17.25" customHeight="1" x14ac:dyDescent="0.25">
      <c r="A4" s="4">
        <v>1</v>
      </c>
      <c r="B4" s="5" t="s">
        <v>23</v>
      </c>
      <c r="C4" s="4" t="s">
        <v>360</v>
      </c>
    </row>
    <row r="5" spans="1:3" ht="17.25" customHeight="1" x14ac:dyDescent="0.25">
      <c r="A5" s="4">
        <v>2</v>
      </c>
      <c r="B5" s="5" t="s">
        <v>24</v>
      </c>
      <c r="C5" s="4" t="s">
        <v>202</v>
      </c>
    </row>
    <row r="6" spans="1:3" ht="15" customHeight="1" x14ac:dyDescent="0.25">
      <c r="A6" s="51" t="s">
        <v>25</v>
      </c>
      <c r="B6" s="51"/>
      <c r="C6" s="51"/>
    </row>
    <row r="7" spans="1:3" x14ac:dyDescent="0.25">
      <c r="A7" s="51" t="s">
        <v>26</v>
      </c>
      <c r="B7" s="51"/>
      <c r="C7" s="51"/>
    </row>
  </sheetData>
  <mergeCells count="3">
    <mergeCell ref="A1:C1"/>
    <mergeCell ref="A6:C6"/>
    <mergeCell ref="A7:C7"/>
  </mergeCells>
  <pageMargins left="0.75" right="0.75" top="1" bottom="1" header="0.5" footer="0.5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A1:BE145"/>
  <sheetViews>
    <sheetView showZeros="0" view="pageBreakPreview" zoomScale="60" zoomScaleNormal="100" workbookViewId="0">
      <selection activeCell="M19" sqref="M19"/>
    </sheetView>
  </sheetViews>
  <sheetFormatPr defaultRowHeight="15" x14ac:dyDescent="0.25"/>
  <cols>
    <col min="1" max="1" width="4.140625" customWidth="1"/>
    <col min="2" max="2" width="7.85546875" customWidth="1"/>
    <col min="3" max="3" width="13.42578125" customWidth="1"/>
    <col min="4" max="4" width="31.140625" customWidth="1"/>
    <col min="5" max="5" width="14.42578125" bestFit="1" customWidth="1"/>
    <col min="6" max="7" width="18.140625" customWidth="1"/>
    <col min="8" max="44" width="18.5703125" customWidth="1"/>
    <col min="45" max="55" width="17.140625" customWidth="1"/>
    <col min="56" max="56" width="37.85546875" customWidth="1"/>
    <col min="57" max="57" width="15.7109375" style="26" bestFit="1" customWidth="1"/>
  </cols>
  <sheetData>
    <row r="1" spans="1:57" ht="25.5" customHeight="1" x14ac:dyDescent="0.25">
      <c r="A1" s="47" t="s">
        <v>367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</row>
    <row r="2" spans="1:57" ht="33.75" customHeight="1" x14ac:dyDescent="0.25">
      <c r="A2" s="49" t="s">
        <v>1</v>
      </c>
      <c r="B2" s="49" t="s">
        <v>28</v>
      </c>
      <c r="C2" s="49" t="s">
        <v>27</v>
      </c>
      <c r="D2" s="49" t="s">
        <v>29</v>
      </c>
      <c r="E2" s="49" t="s">
        <v>204</v>
      </c>
      <c r="F2" s="49" t="s">
        <v>45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 t="s">
        <v>30</v>
      </c>
    </row>
    <row r="3" spans="1:57" ht="15" customHeight="1" x14ac:dyDescent="0.25">
      <c r="A3" s="49"/>
      <c r="B3" s="49"/>
      <c r="C3" s="49"/>
      <c r="D3" s="49"/>
      <c r="E3" s="49"/>
      <c r="F3" s="57" t="s">
        <v>318</v>
      </c>
      <c r="G3" s="58"/>
      <c r="H3" s="57" t="s">
        <v>319</v>
      </c>
      <c r="I3" s="58" t="s">
        <v>219</v>
      </c>
      <c r="J3" s="57" t="s">
        <v>320</v>
      </c>
      <c r="K3" s="58" t="s">
        <v>219</v>
      </c>
      <c r="L3" s="57" t="s">
        <v>321</v>
      </c>
      <c r="M3" s="58" t="s">
        <v>219</v>
      </c>
      <c r="N3" s="57" t="s">
        <v>322</v>
      </c>
      <c r="O3" s="58" t="s">
        <v>219</v>
      </c>
      <c r="P3" s="57" t="s">
        <v>323</v>
      </c>
      <c r="Q3" s="58" t="s">
        <v>219</v>
      </c>
      <c r="R3" s="57" t="s">
        <v>324</v>
      </c>
      <c r="S3" s="58" t="s">
        <v>219</v>
      </c>
      <c r="T3" s="57" t="s">
        <v>325</v>
      </c>
      <c r="U3" s="58" t="s">
        <v>219</v>
      </c>
      <c r="V3" s="57" t="s">
        <v>326</v>
      </c>
      <c r="W3" s="58" t="s">
        <v>219</v>
      </c>
      <c r="X3" s="57" t="s">
        <v>327</v>
      </c>
      <c r="Y3" s="58" t="s">
        <v>219</v>
      </c>
      <c r="Z3" s="57" t="s">
        <v>328</v>
      </c>
      <c r="AA3" s="58" t="s">
        <v>219</v>
      </c>
      <c r="AB3" s="57" t="s">
        <v>329</v>
      </c>
      <c r="AC3" s="58" t="s">
        <v>219</v>
      </c>
      <c r="AD3" s="57" t="s">
        <v>330</v>
      </c>
      <c r="AE3" s="58" t="s">
        <v>219</v>
      </c>
      <c r="AF3" s="57" t="s">
        <v>331</v>
      </c>
      <c r="AG3" s="58" t="s">
        <v>219</v>
      </c>
      <c r="AH3" s="57" t="s">
        <v>332</v>
      </c>
      <c r="AI3" s="58" t="s">
        <v>219</v>
      </c>
      <c r="AJ3" s="57" t="s">
        <v>333</v>
      </c>
      <c r="AK3" s="58" t="s">
        <v>219</v>
      </c>
      <c r="AL3" s="57" t="s">
        <v>334</v>
      </c>
      <c r="AM3" s="58" t="s">
        <v>219</v>
      </c>
      <c r="AN3" s="57" t="s">
        <v>335</v>
      </c>
      <c r="AO3" s="58" t="s">
        <v>219</v>
      </c>
      <c r="AP3" s="57" t="s">
        <v>336</v>
      </c>
      <c r="AQ3" s="58" t="s">
        <v>219</v>
      </c>
      <c r="AR3" s="57" t="s">
        <v>337</v>
      </c>
      <c r="AS3" s="58" t="s">
        <v>219</v>
      </c>
      <c r="AT3" s="57" t="s">
        <v>338</v>
      </c>
      <c r="AU3" s="58" t="s">
        <v>219</v>
      </c>
      <c r="AV3" s="57" t="s">
        <v>339</v>
      </c>
      <c r="AW3" s="58" t="s">
        <v>219</v>
      </c>
      <c r="AX3" s="57" t="s">
        <v>340</v>
      </c>
      <c r="AY3" s="58" t="s">
        <v>219</v>
      </c>
      <c r="AZ3" s="57" t="s">
        <v>341</v>
      </c>
      <c r="BA3" s="58" t="s">
        <v>219</v>
      </c>
      <c r="BB3" s="57" t="s">
        <v>342</v>
      </c>
      <c r="BC3" s="58" t="s">
        <v>219</v>
      </c>
      <c r="BD3" s="49"/>
    </row>
    <row r="4" spans="1:57" ht="25.5" x14ac:dyDescent="0.25">
      <c r="A4" s="49"/>
      <c r="B4" s="49"/>
      <c r="C4" s="49"/>
      <c r="D4" s="49"/>
      <c r="E4" s="49"/>
      <c r="F4" s="23" t="s">
        <v>31</v>
      </c>
      <c r="G4" s="23" t="s">
        <v>32</v>
      </c>
      <c r="H4" s="23" t="s">
        <v>31</v>
      </c>
      <c r="I4" s="23" t="s">
        <v>32</v>
      </c>
      <c r="J4" s="23" t="s">
        <v>31</v>
      </c>
      <c r="K4" s="23" t="s">
        <v>32</v>
      </c>
      <c r="L4" s="23" t="s">
        <v>31</v>
      </c>
      <c r="M4" s="23" t="s">
        <v>32</v>
      </c>
      <c r="N4" s="23" t="s">
        <v>31</v>
      </c>
      <c r="O4" s="23" t="s">
        <v>32</v>
      </c>
      <c r="P4" s="23" t="s">
        <v>31</v>
      </c>
      <c r="Q4" s="23" t="s">
        <v>32</v>
      </c>
      <c r="R4" s="23" t="s">
        <v>31</v>
      </c>
      <c r="S4" s="23" t="s">
        <v>32</v>
      </c>
      <c r="T4" s="23" t="s">
        <v>31</v>
      </c>
      <c r="U4" s="23" t="s">
        <v>32</v>
      </c>
      <c r="V4" s="23" t="s">
        <v>31</v>
      </c>
      <c r="W4" s="23" t="s">
        <v>32</v>
      </c>
      <c r="X4" s="23" t="s">
        <v>31</v>
      </c>
      <c r="Y4" s="23" t="s">
        <v>32</v>
      </c>
      <c r="Z4" s="23" t="s">
        <v>31</v>
      </c>
      <c r="AA4" s="23" t="s">
        <v>32</v>
      </c>
      <c r="AB4" s="23" t="s">
        <v>31</v>
      </c>
      <c r="AC4" s="23" t="s">
        <v>32</v>
      </c>
      <c r="AD4" s="23" t="s">
        <v>31</v>
      </c>
      <c r="AE4" s="23" t="s">
        <v>32</v>
      </c>
      <c r="AF4" s="23" t="s">
        <v>31</v>
      </c>
      <c r="AG4" s="23" t="s">
        <v>32</v>
      </c>
      <c r="AH4" s="23" t="s">
        <v>31</v>
      </c>
      <c r="AI4" s="23" t="s">
        <v>32</v>
      </c>
      <c r="AJ4" s="23" t="s">
        <v>31</v>
      </c>
      <c r="AK4" s="23" t="s">
        <v>32</v>
      </c>
      <c r="AL4" s="23" t="s">
        <v>31</v>
      </c>
      <c r="AM4" s="23" t="s">
        <v>32</v>
      </c>
      <c r="AN4" s="23" t="s">
        <v>31</v>
      </c>
      <c r="AO4" s="23" t="s">
        <v>32</v>
      </c>
      <c r="AP4" s="23" t="s">
        <v>31</v>
      </c>
      <c r="AQ4" s="23" t="s">
        <v>32</v>
      </c>
      <c r="AR4" s="23" t="s">
        <v>31</v>
      </c>
      <c r="AS4" s="23" t="s">
        <v>32</v>
      </c>
      <c r="AT4" s="23" t="s">
        <v>31</v>
      </c>
      <c r="AU4" s="23" t="s">
        <v>32</v>
      </c>
      <c r="AV4" s="23" t="s">
        <v>31</v>
      </c>
      <c r="AW4" s="23" t="s">
        <v>32</v>
      </c>
      <c r="AX4" s="23" t="s">
        <v>31</v>
      </c>
      <c r="AY4" s="23" t="s">
        <v>32</v>
      </c>
      <c r="AZ4" s="23" t="s">
        <v>31</v>
      </c>
      <c r="BA4" s="23" t="s">
        <v>32</v>
      </c>
      <c r="BB4" s="23" t="s">
        <v>31</v>
      </c>
      <c r="BC4" s="23" t="s">
        <v>32</v>
      </c>
      <c r="BD4" s="49"/>
    </row>
    <row r="5" spans="1:57" x14ac:dyDescent="0.25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3">
        <v>8</v>
      </c>
      <c r="I5" s="23">
        <v>9</v>
      </c>
      <c r="J5" s="23">
        <v>10</v>
      </c>
      <c r="K5" s="23">
        <v>11</v>
      </c>
      <c r="L5" s="23">
        <v>12</v>
      </c>
      <c r="M5" s="23">
        <v>13</v>
      </c>
      <c r="N5" s="23">
        <v>14</v>
      </c>
      <c r="O5" s="23">
        <v>15</v>
      </c>
      <c r="P5" s="23">
        <v>16</v>
      </c>
      <c r="Q5" s="23">
        <v>17</v>
      </c>
      <c r="R5" s="23">
        <v>18</v>
      </c>
      <c r="S5" s="23">
        <v>19</v>
      </c>
      <c r="T5" s="23">
        <v>20</v>
      </c>
      <c r="U5" s="23">
        <v>21</v>
      </c>
      <c r="V5" s="23">
        <v>22</v>
      </c>
      <c r="W5" s="23">
        <v>23</v>
      </c>
      <c r="X5" s="23">
        <v>24</v>
      </c>
      <c r="Y5" s="23">
        <v>25</v>
      </c>
      <c r="Z5" s="23">
        <v>26</v>
      </c>
      <c r="AA5" s="23">
        <v>27</v>
      </c>
      <c r="AB5" s="23">
        <v>28</v>
      </c>
      <c r="AC5" s="23">
        <v>29</v>
      </c>
      <c r="AD5" s="23">
        <v>30</v>
      </c>
      <c r="AE5" s="23">
        <v>31</v>
      </c>
      <c r="AF5" s="23">
        <v>32</v>
      </c>
      <c r="AG5" s="23">
        <v>33</v>
      </c>
      <c r="AH5" s="23">
        <v>34</v>
      </c>
      <c r="AI5" s="23">
        <v>35</v>
      </c>
      <c r="AJ5" s="23">
        <v>36</v>
      </c>
      <c r="AK5" s="23">
        <v>37</v>
      </c>
      <c r="AL5" s="23">
        <v>38</v>
      </c>
      <c r="AM5" s="23">
        <v>39</v>
      </c>
      <c r="AN5" s="23">
        <v>40</v>
      </c>
      <c r="AO5" s="23">
        <v>41</v>
      </c>
      <c r="AP5" s="23">
        <v>42</v>
      </c>
      <c r="AQ5" s="23">
        <v>43</v>
      </c>
      <c r="AR5" s="23">
        <v>44</v>
      </c>
      <c r="AS5" s="23">
        <v>45</v>
      </c>
      <c r="AT5" s="23">
        <v>46</v>
      </c>
      <c r="AU5" s="23">
        <v>47</v>
      </c>
      <c r="AV5" s="23">
        <v>48</v>
      </c>
      <c r="AW5" s="23">
        <v>49</v>
      </c>
      <c r="AX5" s="23">
        <v>50</v>
      </c>
      <c r="AY5" s="23">
        <v>51</v>
      </c>
      <c r="AZ5" s="23">
        <v>52</v>
      </c>
      <c r="BA5" s="23">
        <v>53</v>
      </c>
      <c r="BB5" s="23">
        <v>54</v>
      </c>
      <c r="BC5" s="23">
        <v>55</v>
      </c>
      <c r="BD5" s="23">
        <v>56</v>
      </c>
    </row>
    <row r="6" spans="1:57" x14ac:dyDescent="0.25">
      <c r="A6" s="23">
        <v>1</v>
      </c>
      <c r="B6" s="23">
        <v>1</v>
      </c>
      <c r="C6" s="23" t="s">
        <v>46</v>
      </c>
      <c r="D6" s="8" t="s">
        <v>47</v>
      </c>
      <c r="E6" s="45">
        <v>100000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2"/>
    </row>
    <row r="7" spans="1:57" x14ac:dyDescent="0.25">
      <c r="A7" s="23">
        <v>2</v>
      </c>
      <c r="B7" s="23">
        <v>1</v>
      </c>
      <c r="C7" s="23" t="s">
        <v>48</v>
      </c>
      <c r="D7" s="8" t="s">
        <v>49</v>
      </c>
      <c r="E7" s="45">
        <v>500000</v>
      </c>
      <c r="F7" s="24"/>
      <c r="G7" s="24"/>
      <c r="H7" s="24"/>
      <c r="I7" s="24"/>
      <c r="J7" s="24"/>
      <c r="K7" s="24"/>
      <c r="L7" s="24"/>
      <c r="M7" s="24">
        <v>0</v>
      </c>
      <c r="N7" s="24"/>
      <c r="O7" s="24">
        <v>0</v>
      </c>
      <c r="P7" s="24">
        <v>602481.48463892099</v>
      </c>
      <c r="Q7" s="24">
        <v>0</v>
      </c>
      <c r="R7" s="24"/>
      <c r="S7" s="24">
        <v>0</v>
      </c>
      <c r="T7" s="24"/>
      <c r="U7" s="24">
        <v>0</v>
      </c>
      <c r="V7" s="24">
        <v>0</v>
      </c>
      <c r="W7" s="24">
        <v>0</v>
      </c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4">
        <v>0</v>
      </c>
      <c r="AS7" s="24">
        <v>0</v>
      </c>
      <c r="AT7" s="24"/>
      <c r="AU7" s="24"/>
      <c r="AV7" s="24"/>
      <c r="AW7" s="24"/>
      <c r="AX7" s="24"/>
      <c r="AY7" s="24">
        <v>0</v>
      </c>
      <c r="AZ7" s="24"/>
      <c r="BA7" s="24"/>
      <c r="BB7" s="24"/>
      <c r="BC7" s="24">
        <v>0</v>
      </c>
      <c r="BD7" s="22" t="s">
        <v>220</v>
      </c>
    </row>
    <row r="8" spans="1:57" x14ac:dyDescent="0.25">
      <c r="A8" s="23">
        <v>3</v>
      </c>
      <c r="B8" s="23">
        <v>1</v>
      </c>
      <c r="C8" s="23" t="s">
        <v>50</v>
      </c>
      <c r="D8" s="8" t="s">
        <v>51</v>
      </c>
      <c r="E8" s="45">
        <v>100000000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4">
        <v>0</v>
      </c>
      <c r="AS8" s="24">
        <v>0</v>
      </c>
      <c r="AT8" s="24">
        <v>0</v>
      </c>
      <c r="AU8" s="24">
        <v>0</v>
      </c>
      <c r="AV8" s="24">
        <v>0</v>
      </c>
      <c r="AW8" s="24">
        <v>0</v>
      </c>
      <c r="AX8" s="24">
        <v>0</v>
      </c>
      <c r="AY8" s="24">
        <v>0</v>
      </c>
      <c r="AZ8" s="24">
        <v>0</v>
      </c>
      <c r="BA8" s="24">
        <v>0</v>
      </c>
      <c r="BB8" s="24">
        <v>0</v>
      </c>
      <c r="BC8" s="24">
        <v>0</v>
      </c>
      <c r="BD8" s="22"/>
      <c r="BE8"/>
    </row>
    <row r="9" spans="1:57" x14ac:dyDescent="0.25">
      <c r="A9" s="23">
        <v>4</v>
      </c>
      <c r="B9" s="23">
        <v>1</v>
      </c>
      <c r="C9" s="23"/>
      <c r="D9" s="8" t="s">
        <v>52</v>
      </c>
      <c r="E9" s="45"/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4">
        <v>0</v>
      </c>
      <c r="AS9" s="24">
        <v>0</v>
      </c>
      <c r="AT9" s="24">
        <v>0</v>
      </c>
      <c r="AU9" s="24">
        <v>0</v>
      </c>
      <c r="AV9" s="24">
        <v>0</v>
      </c>
      <c r="AW9" s="24">
        <v>0</v>
      </c>
      <c r="AX9" s="24">
        <v>0</v>
      </c>
      <c r="AY9" s="24">
        <v>0</v>
      </c>
      <c r="AZ9" s="24">
        <v>0</v>
      </c>
      <c r="BA9" s="24">
        <v>0</v>
      </c>
      <c r="BB9" s="24">
        <v>0</v>
      </c>
      <c r="BC9" s="24">
        <v>0</v>
      </c>
      <c r="BD9" s="22"/>
      <c r="BE9"/>
    </row>
    <row r="10" spans="1:57" x14ac:dyDescent="0.25">
      <c r="A10" s="23">
        <v>5</v>
      </c>
      <c r="B10" s="23">
        <v>1</v>
      </c>
      <c r="C10" s="23" t="s">
        <v>53</v>
      </c>
      <c r="D10" s="8" t="s">
        <v>54</v>
      </c>
      <c r="E10" s="45">
        <v>10000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  <c r="BA10" s="24">
        <v>0</v>
      </c>
      <c r="BB10" s="24">
        <v>0</v>
      </c>
      <c r="BC10" s="24">
        <v>0</v>
      </c>
      <c r="BD10" s="22"/>
      <c r="BE10"/>
    </row>
    <row r="11" spans="1:57" s="39" customFormat="1" x14ac:dyDescent="0.25">
      <c r="A11" s="42">
        <v>6</v>
      </c>
      <c r="B11" s="42">
        <v>1</v>
      </c>
      <c r="C11" s="42" t="s">
        <v>55</v>
      </c>
      <c r="D11" s="44" t="s">
        <v>56</v>
      </c>
      <c r="E11" s="46"/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8.4438359999999997E-3</v>
      </c>
      <c r="W11" s="43">
        <v>0</v>
      </c>
      <c r="X11" s="43">
        <v>0</v>
      </c>
      <c r="Y11" s="43">
        <v>0</v>
      </c>
      <c r="Z11" s="43">
        <v>0</v>
      </c>
      <c r="AA11" s="43">
        <v>0</v>
      </c>
      <c r="AB11" s="43">
        <v>0</v>
      </c>
      <c r="AC11" s="43">
        <v>0</v>
      </c>
      <c r="AD11" s="43">
        <v>0</v>
      </c>
      <c r="AE11" s="43">
        <v>0</v>
      </c>
      <c r="AF11" s="43">
        <v>0</v>
      </c>
      <c r="AG11" s="43">
        <v>0</v>
      </c>
      <c r="AH11" s="43">
        <v>0</v>
      </c>
      <c r="AI11" s="43">
        <v>0</v>
      </c>
      <c r="AJ11" s="43">
        <v>0</v>
      </c>
      <c r="AK11" s="43">
        <v>0</v>
      </c>
      <c r="AL11" s="43">
        <v>0</v>
      </c>
      <c r="AM11" s="43">
        <v>0</v>
      </c>
      <c r="AN11" s="43">
        <v>0</v>
      </c>
      <c r="AO11" s="43">
        <v>0</v>
      </c>
      <c r="AP11" s="43">
        <v>0</v>
      </c>
      <c r="AQ11" s="43">
        <v>0</v>
      </c>
      <c r="AR11" s="43">
        <v>0</v>
      </c>
      <c r="AS11" s="43">
        <v>0</v>
      </c>
      <c r="AT11" s="43">
        <v>0</v>
      </c>
      <c r="AU11" s="43">
        <v>0</v>
      </c>
      <c r="AV11" s="43">
        <v>0</v>
      </c>
      <c r="AW11" s="43">
        <v>0</v>
      </c>
      <c r="AX11" s="43">
        <v>0</v>
      </c>
      <c r="AY11" s="43">
        <v>0</v>
      </c>
      <c r="AZ11" s="43">
        <v>0</v>
      </c>
      <c r="BA11" s="43">
        <v>0</v>
      </c>
      <c r="BB11" s="43">
        <v>0</v>
      </c>
      <c r="BC11" s="43">
        <v>0</v>
      </c>
      <c r="BD11" s="38" t="s">
        <v>220</v>
      </c>
      <c r="BE11"/>
    </row>
    <row r="12" spans="1:57" ht="25.5" x14ac:dyDescent="0.25">
      <c r="A12" s="23">
        <v>7</v>
      </c>
      <c r="B12" s="23">
        <v>1</v>
      </c>
      <c r="C12" s="23"/>
      <c r="D12" s="8" t="s">
        <v>57</v>
      </c>
      <c r="E12" s="45">
        <v>100000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2"/>
      <c r="BE12"/>
    </row>
    <row r="13" spans="1:57" x14ac:dyDescent="0.25">
      <c r="A13" s="23">
        <v>8</v>
      </c>
      <c r="B13" s="23">
        <v>1</v>
      </c>
      <c r="C13" s="23"/>
      <c r="D13" s="8" t="s">
        <v>58</v>
      </c>
      <c r="E13" s="45">
        <v>100000</v>
      </c>
      <c r="F13" s="24"/>
      <c r="G13" s="24"/>
      <c r="H13" s="24"/>
      <c r="I13" s="24"/>
      <c r="J13" s="24">
        <v>249273.120920947</v>
      </c>
      <c r="K13" s="24">
        <v>0</v>
      </c>
      <c r="L13" s="24">
        <v>193493.71412360002</v>
      </c>
      <c r="M13" s="24">
        <v>0</v>
      </c>
      <c r="N13" s="24">
        <v>393003.84406034503</v>
      </c>
      <c r="O13" s="24">
        <v>0</v>
      </c>
      <c r="P13" s="24">
        <v>493070.84702849301</v>
      </c>
      <c r="Q13" s="24">
        <v>0</v>
      </c>
      <c r="R13" s="24">
        <v>140240.42536954299</v>
      </c>
      <c r="S13" s="24">
        <v>0</v>
      </c>
      <c r="T13" s="24">
        <v>119951.82390610498</v>
      </c>
      <c r="U13" s="24">
        <v>0</v>
      </c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2" t="s">
        <v>220</v>
      </c>
      <c r="BE13"/>
    </row>
    <row r="14" spans="1:57" x14ac:dyDescent="0.25">
      <c r="A14" s="23">
        <v>9</v>
      </c>
      <c r="B14" s="23">
        <v>1</v>
      </c>
      <c r="C14" s="23"/>
      <c r="D14" s="8" t="s">
        <v>59</v>
      </c>
      <c r="E14" s="45"/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24">
        <v>0</v>
      </c>
      <c r="AK14" s="24">
        <v>0</v>
      </c>
      <c r="AL14" s="24">
        <v>0</v>
      </c>
      <c r="AM14" s="24">
        <v>0</v>
      </c>
      <c r="AN14" s="24">
        <v>0</v>
      </c>
      <c r="AO14" s="24">
        <v>0</v>
      </c>
      <c r="AP14" s="24">
        <v>0</v>
      </c>
      <c r="AQ14" s="24">
        <v>0</v>
      </c>
      <c r="AR14" s="24">
        <v>0</v>
      </c>
      <c r="AS14" s="24">
        <v>0</v>
      </c>
      <c r="AT14" s="24">
        <v>0</v>
      </c>
      <c r="AU14" s="24">
        <v>0</v>
      </c>
      <c r="AV14" s="24">
        <v>0</v>
      </c>
      <c r="AW14" s="24">
        <v>0</v>
      </c>
      <c r="AX14" s="24">
        <v>0</v>
      </c>
      <c r="AY14" s="24">
        <v>0</v>
      </c>
      <c r="AZ14" s="24">
        <v>0</v>
      </c>
      <c r="BA14" s="24">
        <v>0</v>
      </c>
      <c r="BB14" s="24">
        <v>0</v>
      </c>
      <c r="BC14" s="24">
        <v>0</v>
      </c>
      <c r="BD14" s="22"/>
      <c r="BE14"/>
    </row>
    <row r="15" spans="1:57" ht="25.5" x14ac:dyDescent="0.25">
      <c r="A15" s="23">
        <v>10</v>
      </c>
      <c r="B15" s="23">
        <v>1</v>
      </c>
      <c r="C15" s="23" t="s">
        <v>60</v>
      </c>
      <c r="D15" s="8" t="s">
        <v>61</v>
      </c>
      <c r="E15" s="45">
        <v>50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  <c r="AH15" s="24">
        <v>0</v>
      </c>
      <c r="AI15" s="24">
        <v>0</v>
      </c>
      <c r="AJ15" s="24">
        <v>0</v>
      </c>
      <c r="AK15" s="24">
        <v>0</v>
      </c>
      <c r="AL15" s="24">
        <v>0</v>
      </c>
      <c r="AM15" s="24">
        <v>0</v>
      </c>
      <c r="AN15" s="24">
        <v>0</v>
      </c>
      <c r="AO15" s="24">
        <v>0</v>
      </c>
      <c r="AP15" s="24">
        <v>0</v>
      </c>
      <c r="AQ15" s="24">
        <v>0</v>
      </c>
      <c r="AR15" s="24">
        <v>0</v>
      </c>
      <c r="AS15" s="24">
        <v>0</v>
      </c>
      <c r="AT15" s="24">
        <v>0</v>
      </c>
      <c r="AU15" s="24">
        <v>0</v>
      </c>
      <c r="AV15" s="24">
        <v>0</v>
      </c>
      <c r="AW15" s="24">
        <v>0</v>
      </c>
      <c r="AX15" s="24">
        <v>0</v>
      </c>
      <c r="AY15" s="24">
        <v>0</v>
      </c>
      <c r="AZ15" s="24">
        <v>0</v>
      </c>
      <c r="BA15" s="24">
        <v>0</v>
      </c>
      <c r="BB15" s="24">
        <v>0</v>
      </c>
      <c r="BC15" s="24">
        <v>0</v>
      </c>
      <c r="BD15" s="22"/>
      <c r="BE15"/>
    </row>
    <row r="16" spans="1:57" x14ac:dyDescent="0.25">
      <c r="A16" s="23">
        <v>11</v>
      </c>
      <c r="B16" s="23">
        <v>1</v>
      </c>
      <c r="C16" s="23"/>
      <c r="D16" s="8" t="s">
        <v>62</v>
      </c>
      <c r="E16" s="45">
        <v>150000</v>
      </c>
      <c r="F16" s="24">
        <v>3449724.8414516593</v>
      </c>
      <c r="G16" s="24">
        <v>0</v>
      </c>
      <c r="H16" s="24">
        <v>1882739.60865531</v>
      </c>
      <c r="I16" s="24">
        <v>0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2" t="s">
        <v>220</v>
      </c>
      <c r="BE16"/>
    </row>
    <row r="17" spans="1:57" x14ac:dyDescent="0.25">
      <c r="A17" s="23">
        <v>12</v>
      </c>
      <c r="B17" s="23">
        <v>1</v>
      </c>
      <c r="C17" s="23"/>
      <c r="D17" s="8" t="s">
        <v>63</v>
      </c>
      <c r="E17" s="45">
        <v>1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24">
        <v>0</v>
      </c>
      <c r="AK17" s="24">
        <v>0</v>
      </c>
      <c r="AL17" s="24">
        <v>0</v>
      </c>
      <c r="AM17" s="24">
        <v>0</v>
      </c>
      <c r="AN17" s="24">
        <v>0</v>
      </c>
      <c r="AO17" s="24">
        <v>0</v>
      </c>
      <c r="AP17" s="24">
        <v>0</v>
      </c>
      <c r="AQ17" s="24">
        <v>0</v>
      </c>
      <c r="AR17" s="24">
        <v>0</v>
      </c>
      <c r="AS17" s="24">
        <v>0</v>
      </c>
      <c r="AT17" s="24">
        <v>0</v>
      </c>
      <c r="AU17" s="24">
        <v>0</v>
      </c>
      <c r="AV17" s="24">
        <v>0</v>
      </c>
      <c r="AW17" s="24">
        <v>0</v>
      </c>
      <c r="AX17" s="24">
        <v>0</v>
      </c>
      <c r="AY17" s="24">
        <v>0</v>
      </c>
      <c r="AZ17" s="24">
        <v>0</v>
      </c>
      <c r="BA17" s="24">
        <v>0</v>
      </c>
      <c r="BB17" s="24">
        <v>0</v>
      </c>
      <c r="BC17" s="24">
        <v>0</v>
      </c>
      <c r="BD17" s="22"/>
      <c r="BE17"/>
    </row>
    <row r="18" spans="1:57" x14ac:dyDescent="0.25">
      <c r="A18" s="23">
        <v>13</v>
      </c>
      <c r="B18" s="23">
        <v>1</v>
      </c>
      <c r="C18" s="23"/>
      <c r="D18" s="8" t="s">
        <v>64</v>
      </c>
      <c r="E18" s="45">
        <v>1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0</v>
      </c>
      <c r="AJ18" s="24">
        <v>0</v>
      </c>
      <c r="AK18" s="24">
        <v>0</v>
      </c>
      <c r="AL18" s="24">
        <v>0</v>
      </c>
      <c r="AM18" s="24">
        <v>0</v>
      </c>
      <c r="AN18" s="24">
        <v>0</v>
      </c>
      <c r="AO18" s="24">
        <v>0</v>
      </c>
      <c r="AP18" s="24">
        <v>0</v>
      </c>
      <c r="AQ18" s="24">
        <v>0</v>
      </c>
      <c r="AR18" s="24">
        <v>0</v>
      </c>
      <c r="AS18" s="24">
        <v>0</v>
      </c>
      <c r="AT18" s="24">
        <v>0</v>
      </c>
      <c r="AU18" s="24">
        <v>0</v>
      </c>
      <c r="AV18" s="24">
        <v>0</v>
      </c>
      <c r="AW18" s="24">
        <v>0</v>
      </c>
      <c r="AX18" s="24">
        <v>0</v>
      </c>
      <c r="AY18" s="24">
        <v>0</v>
      </c>
      <c r="AZ18" s="24">
        <v>0</v>
      </c>
      <c r="BA18" s="24">
        <v>0</v>
      </c>
      <c r="BB18" s="24">
        <v>0</v>
      </c>
      <c r="BC18" s="24">
        <v>0</v>
      </c>
      <c r="BD18" s="22"/>
    </row>
    <row r="19" spans="1:57" ht="25.5" x14ac:dyDescent="0.25">
      <c r="A19" s="23">
        <v>14</v>
      </c>
      <c r="B19" s="23">
        <v>2</v>
      </c>
      <c r="C19" s="23" t="s">
        <v>65</v>
      </c>
      <c r="D19" s="8" t="s">
        <v>66</v>
      </c>
      <c r="E19" s="45">
        <v>20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2"/>
    </row>
    <row r="20" spans="1:57" ht="25.5" x14ac:dyDescent="0.25">
      <c r="A20" s="23">
        <v>15</v>
      </c>
      <c r="B20" s="23">
        <v>2</v>
      </c>
      <c r="C20" s="23" t="s">
        <v>67</v>
      </c>
      <c r="D20" s="8" t="s">
        <v>68</v>
      </c>
      <c r="E20" s="45">
        <v>10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0</v>
      </c>
      <c r="AF20" s="24">
        <v>0</v>
      </c>
      <c r="AG20" s="24">
        <v>0</v>
      </c>
      <c r="AH20" s="24">
        <v>0</v>
      </c>
      <c r="AI20" s="24">
        <v>0</v>
      </c>
      <c r="AJ20" s="24">
        <v>0</v>
      </c>
      <c r="AK20" s="24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  <c r="BB20" s="24">
        <v>0</v>
      </c>
      <c r="BC20" s="24">
        <v>0</v>
      </c>
      <c r="BD20" s="22"/>
    </row>
    <row r="21" spans="1:57" ht="25.5" x14ac:dyDescent="0.25">
      <c r="A21" s="23">
        <v>16</v>
      </c>
      <c r="B21" s="23">
        <v>2</v>
      </c>
      <c r="C21" s="23" t="s">
        <v>69</v>
      </c>
      <c r="D21" s="8" t="s">
        <v>70</v>
      </c>
      <c r="E21" s="45">
        <v>100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2"/>
    </row>
    <row r="22" spans="1:57" ht="25.5" x14ac:dyDescent="0.25">
      <c r="A22" s="23">
        <v>17</v>
      </c>
      <c r="B22" s="23">
        <v>2</v>
      </c>
      <c r="C22" s="23" t="s">
        <v>71</v>
      </c>
      <c r="D22" s="8" t="s">
        <v>72</v>
      </c>
      <c r="E22" s="45">
        <v>100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2"/>
    </row>
    <row r="23" spans="1:57" ht="25.5" x14ac:dyDescent="0.25">
      <c r="A23" s="23">
        <v>18</v>
      </c>
      <c r="B23" s="23">
        <v>2</v>
      </c>
      <c r="C23" s="23" t="s">
        <v>73</v>
      </c>
      <c r="D23" s="8" t="s">
        <v>74</v>
      </c>
      <c r="E23" s="45">
        <v>10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2"/>
    </row>
    <row r="24" spans="1:57" ht="25.5" x14ac:dyDescent="0.25">
      <c r="A24" s="23">
        <v>19</v>
      </c>
      <c r="B24" s="23">
        <v>2</v>
      </c>
      <c r="C24" s="23" t="s">
        <v>75</v>
      </c>
      <c r="D24" s="8" t="s">
        <v>76</v>
      </c>
      <c r="E24" s="45">
        <v>50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2"/>
    </row>
    <row r="25" spans="1:57" ht="25.5" x14ac:dyDescent="0.25">
      <c r="A25" s="23">
        <v>20</v>
      </c>
      <c r="B25" s="23">
        <v>2</v>
      </c>
      <c r="C25" s="23" t="s">
        <v>77</v>
      </c>
      <c r="D25" s="8" t="s">
        <v>78</v>
      </c>
      <c r="E25" s="45">
        <v>200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2"/>
    </row>
    <row r="26" spans="1:57" ht="25.5" x14ac:dyDescent="0.25">
      <c r="A26" s="23">
        <v>21</v>
      </c>
      <c r="B26" s="23">
        <v>2</v>
      </c>
      <c r="C26" s="23" t="s">
        <v>79</v>
      </c>
      <c r="D26" s="8" t="s">
        <v>80</v>
      </c>
      <c r="E26" s="45">
        <v>200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  <c r="BD26" s="22"/>
    </row>
    <row r="27" spans="1:57" x14ac:dyDescent="0.25">
      <c r="A27" s="23">
        <v>22</v>
      </c>
      <c r="B27" s="23">
        <v>3</v>
      </c>
      <c r="C27" s="23" t="s">
        <v>81</v>
      </c>
      <c r="D27" s="8" t="s">
        <v>82</v>
      </c>
      <c r="E27" s="45"/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  <c r="BD27" s="22"/>
    </row>
    <row r="28" spans="1:57" x14ac:dyDescent="0.25">
      <c r="A28" s="23">
        <v>23</v>
      </c>
      <c r="B28" s="23">
        <v>3</v>
      </c>
      <c r="C28" s="23" t="s">
        <v>83</v>
      </c>
      <c r="D28" s="8" t="s">
        <v>84</v>
      </c>
      <c r="E28" s="45"/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2"/>
    </row>
    <row r="29" spans="1:57" x14ac:dyDescent="0.25">
      <c r="A29" s="23">
        <v>24</v>
      </c>
      <c r="B29" s="23">
        <v>3</v>
      </c>
      <c r="C29" s="23" t="s">
        <v>85</v>
      </c>
      <c r="D29" s="8" t="s">
        <v>86</v>
      </c>
      <c r="E29" s="45"/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  <c r="BD29" s="22"/>
    </row>
    <row r="30" spans="1:57" x14ac:dyDescent="0.25">
      <c r="A30" s="23">
        <v>25</v>
      </c>
      <c r="B30" s="23">
        <v>4</v>
      </c>
      <c r="C30" s="23" t="s">
        <v>87</v>
      </c>
      <c r="D30" s="8" t="s">
        <v>88</v>
      </c>
      <c r="E30" s="45"/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  <c r="BD30" s="22"/>
    </row>
    <row r="31" spans="1:57" x14ac:dyDescent="0.25">
      <c r="A31" s="23">
        <v>26</v>
      </c>
      <c r="B31" s="23">
        <v>4</v>
      </c>
      <c r="C31" s="23" t="s">
        <v>89</v>
      </c>
      <c r="D31" s="8" t="s">
        <v>90</v>
      </c>
      <c r="E31" s="45"/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  <c r="BD31" s="22"/>
    </row>
    <row r="32" spans="1:57" x14ac:dyDescent="0.25">
      <c r="A32" s="23">
        <v>27</v>
      </c>
      <c r="B32" s="23">
        <v>4</v>
      </c>
      <c r="C32" s="23" t="s">
        <v>91</v>
      </c>
      <c r="D32" s="8" t="s">
        <v>92</v>
      </c>
      <c r="E32" s="45"/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  <c r="BD32" s="22"/>
    </row>
    <row r="33" spans="1:56" x14ac:dyDescent="0.25">
      <c r="A33" s="23">
        <v>28</v>
      </c>
      <c r="B33" s="23">
        <v>4</v>
      </c>
      <c r="C33" s="23" t="s">
        <v>93</v>
      </c>
      <c r="D33" s="8" t="s">
        <v>94</v>
      </c>
      <c r="E33" s="45"/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  <c r="BD33" s="22"/>
    </row>
    <row r="34" spans="1:56" x14ac:dyDescent="0.25">
      <c r="A34" s="23">
        <v>29</v>
      </c>
      <c r="B34" s="23">
        <v>4</v>
      </c>
      <c r="C34" s="23" t="s">
        <v>95</v>
      </c>
      <c r="D34" s="8" t="s">
        <v>96</v>
      </c>
      <c r="E34" s="45"/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  <c r="BA34" s="24">
        <v>0</v>
      </c>
      <c r="BB34" s="24">
        <v>0</v>
      </c>
      <c r="BC34" s="24">
        <v>0</v>
      </c>
      <c r="BD34" s="22"/>
    </row>
    <row r="35" spans="1:56" x14ac:dyDescent="0.25">
      <c r="A35" s="23">
        <v>30</v>
      </c>
      <c r="B35" s="23">
        <v>4</v>
      </c>
      <c r="C35" s="23" t="s">
        <v>97</v>
      </c>
      <c r="D35" s="8" t="s">
        <v>98</v>
      </c>
      <c r="E35" s="45"/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  <c r="BD35" s="22"/>
    </row>
    <row r="36" spans="1:56" x14ac:dyDescent="0.25">
      <c r="A36" s="23">
        <v>31</v>
      </c>
      <c r="B36" s="23">
        <v>4</v>
      </c>
      <c r="C36" s="23" t="s">
        <v>99</v>
      </c>
      <c r="D36" s="8" t="s">
        <v>100</v>
      </c>
      <c r="E36" s="45"/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  <c r="BD36" s="22"/>
    </row>
    <row r="37" spans="1:56" ht="25.5" x14ac:dyDescent="0.25">
      <c r="A37" s="23">
        <v>32</v>
      </c>
      <c r="B37" s="23">
        <v>4</v>
      </c>
      <c r="C37" s="23" t="s">
        <v>101</v>
      </c>
      <c r="D37" s="8" t="s">
        <v>102</v>
      </c>
      <c r="E37" s="45"/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  <c r="BD37" s="22"/>
    </row>
    <row r="38" spans="1:56" x14ac:dyDescent="0.25">
      <c r="A38" s="23">
        <v>33</v>
      </c>
      <c r="B38" s="23">
        <v>4</v>
      </c>
      <c r="C38" s="23" t="s">
        <v>103</v>
      </c>
      <c r="D38" s="8" t="s">
        <v>104</v>
      </c>
      <c r="E38" s="45"/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  <c r="BD38" s="22"/>
    </row>
    <row r="39" spans="1:56" x14ac:dyDescent="0.25">
      <c r="A39" s="23">
        <v>34</v>
      </c>
      <c r="B39" s="23">
        <v>4</v>
      </c>
      <c r="C39" s="23" t="s">
        <v>105</v>
      </c>
      <c r="D39" s="8" t="s">
        <v>106</v>
      </c>
      <c r="E39" s="45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2"/>
    </row>
    <row r="40" spans="1:56" ht="38.25" x14ac:dyDescent="0.25">
      <c r="A40" s="23">
        <v>35</v>
      </c>
      <c r="B40" s="23">
        <v>4</v>
      </c>
      <c r="C40" s="23"/>
      <c r="D40" s="8" t="s">
        <v>107</v>
      </c>
      <c r="E40" s="45">
        <v>1E-3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2"/>
    </row>
    <row r="41" spans="1:56" x14ac:dyDescent="0.25">
      <c r="A41" s="23">
        <v>36</v>
      </c>
      <c r="B41" s="23">
        <v>4</v>
      </c>
      <c r="C41" s="23" t="s">
        <v>108</v>
      </c>
      <c r="D41" s="8" t="s">
        <v>109</v>
      </c>
      <c r="E41" s="45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2"/>
    </row>
    <row r="42" spans="1:56" x14ac:dyDescent="0.25">
      <c r="A42" s="23">
        <v>37</v>
      </c>
      <c r="B42" s="23">
        <v>4</v>
      </c>
      <c r="C42" s="23" t="s">
        <v>110</v>
      </c>
      <c r="D42" s="8" t="s">
        <v>111</v>
      </c>
      <c r="E42" s="45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2"/>
    </row>
    <row r="43" spans="1:56" ht="25.5" x14ac:dyDescent="0.25">
      <c r="A43" s="23">
        <v>38</v>
      </c>
      <c r="B43" s="23">
        <v>4</v>
      </c>
      <c r="C43" s="23" t="s">
        <v>112</v>
      </c>
      <c r="D43" s="8" t="s">
        <v>113</v>
      </c>
      <c r="E43" s="45">
        <v>0.1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2"/>
    </row>
    <row r="44" spans="1:56" x14ac:dyDescent="0.25">
      <c r="A44" s="23">
        <v>39</v>
      </c>
      <c r="B44" s="23">
        <v>4</v>
      </c>
      <c r="C44" s="23" t="s">
        <v>114</v>
      </c>
      <c r="D44" s="8" t="s">
        <v>115</v>
      </c>
      <c r="E44" s="45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2"/>
    </row>
    <row r="45" spans="1:56" x14ac:dyDescent="0.25">
      <c r="A45" s="23">
        <v>40</v>
      </c>
      <c r="B45" s="23">
        <v>4</v>
      </c>
      <c r="C45" s="23" t="s">
        <v>116</v>
      </c>
      <c r="D45" s="8" t="s">
        <v>117</v>
      </c>
      <c r="E45" s="45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2"/>
    </row>
    <row r="46" spans="1:56" x14ac:dyDescent="0.25">
      <c r="A46" s="23">
        <v>41</v>
      </c>
      <c r="B46" s="23">
        <v>4</v>
      </c>
      <c r="C46" s="23" t="s">
        <v>118</v>
      </c>
      <c r="D46" s="8" t="s">
        <v>119</v>
      </c>
      <c r="E46" s="45">
        <v>10</v>
      </c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2"/>
    </row>
    <row r="47" spans="1:56" x14ac:dyDescent="0.25">
      <c r="A47" s="23">
        <v>42</v>
      </c>
      <c r="B47" s="23">
        <v>4</v>
      </c>
      <c r="C47" s="23" t="s">
        <v>120</v>
      </c>
      <c r="D47" s="8" t="s">
        <v>121</v>
      </c>
      <c r="E47" s="45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2"/>
    </row>
    <row r="48" spans="1:56" x14ac:dyDescent="0.25">
      <c r="A48" s="23">
        <v>43</v>
      </c>
      <c r="B48" s="23">
        <v>4</v>
      </c>
      <c r="C48" s="23" t="s">
        <v>122</v>
      </c>
      <c r="D48" s="8" t="s">
        <v>123</v>
      </c>
      <c r="E48" s="45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2"/>
    </row>
    <row r="49" spans="1:57" x14ac:dyDescent="0.25">
      <c r="A49" s="23">
        <v>44</v>
      </c>
      <c r="B49" s="23">
        <v>4</v>
      </c>
      <c r="C49" s="23" t="s">
        <v>124</v>
      </c>
      <c r="D49" s="8" t="s">
        <v>125</v>
      </c>
      <c r="E49" s="45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2"/>
    </row>
    <row r="50" spans="1:57" x14ac:dyDescent="0.25">
      <c r="A50" s="23">
        <v>45</v>
      </c>
      <c r="B50" s="23">
        <v>4</v>
      </c>
      <c r="C50" s="23" t="s">
        <v>126</v>
      </c>
      <c r="D50" s="8" t="s">
        <v>127</v>
      </c>
      <c r="E50" s="45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2"/>
    </row>
    <row r="51" spans="1:57" x14ac:dyDescent="0.25">
      <c r="A51" s="23">
        <v>46</v>
      </c>
      <c r="B51" s="23">
        <v>4</v>
      </c>
      <c r="C51" s="23" t="s">
        <v>128</v>
      </c>
      <c r="D51" s="8" t="s">
        <v>129</v>
      </c>
      <c r="E51" s="45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2"/>
    </row>
    <row r="52" spans="1:57" x14ac:dyDescent="0.25">
      <c r="A52" s="23">
        <v>47</v>
      </c>
      <c r="B52" s="23">
        <v>4</v>
      </c>
      <c r="C52" s="23" t="s">
        <v>130</v>
      </c>
      <c r="D52" s="8" t="s">
        <v>131</v>
      </c>
      <c r="E52" s="45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2"/>
    </row>
    <row r="53" spans="1:57" x14ac:dyDescent="0.25">
      <c r="A53" s="23">
        <v>48</v>
      </c>
      <c r="B53" s="23">
        <v>5</v>
      </c>
      <c r="C53" s="23" t="s">
        <v>132</v>
      </c>
      <c r="D53" s="8" t="s">
        <v>133</v>
      </c>
      <c r="E53" s="45">
        <v>50</v>
      </c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2"/>
    </row>
    <row r="54" spans="1:57" x14ac:dyDescent="0.25">
      <c r="A54" s="23">
        <v>49</v>
      </c>
      <c r="B54" s="23">
        <v>5</v>
      </c>
      <c r="C54" s="23" t="s">
        <v>134</v>
      </c>
      <c r="D54" s="8" t="s">
        <v>135</v>
      </c>
      <c r="E54" s="45">
        <v>1000</v>
      </c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2"/>
    </row>
    <row r="55" spans="1:57" x14ac:dyDescent="0.25">
      <c r="A55" s="23">
        <v>50</v>
      </c>
      <c r="B55" s="23">
        <v>5</v>
      </c>
      <c r="C55" s="23" t="s">
        <v>136</v>
      </c>
      <c r="D55" s="8" t="s">
        <v>137</v>
      </c>
      <c r="E55" s="45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2"/>
    </row>
    <row r="56" spans="1:57" x14ac:dyDescent="0.25">
      <c r="A56" s="23">
        <v>51</v>
      </c>
      <c r="B56" s="23">
        <v>5</v>
      </c>
      <c r="C56" s="23" t="s">
        <v>138</v>
      </c>
      <c r="D56" s="8" t="s">
        <v>139</v>
      </c>
      <c r="E56" s="45">
        <v>10</v>
      </c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2"/>
    </row>
    <row r="57" spans="1:57" x14ac:dyDescent="0.25">
      <c r="A57" s="23">
        <v>52</v>
      </c>
      <c r="B57" s="23">
        <v>5</v>
      </c>
      <c r="C57" s="23" t="s">
        <v>140</v>
      </c>
      <c r="D57" s="8" t="s">
        <v>141</v>
      </c>
      <c r="E57" s="45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2"/>
    </row>
    <row r="58" spans="1:57" ht="25.5" x14ac:dyDescent="0.25">
      <c r="A58" s="23">
        <v>53</v>
      </c>
      <c r="B58" s="23">
        <v>5</v>
      </c>
      <c r="C58" s="23"/>
      <c r="D58" s="8" t="s">
        <v>142</v>
      </c>
      <c r="E58" s="45">
        <v>50</v>
      </c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2"/>
    </row>
    <row r="59" spans="1:57" s="39" customFormat="1" ht="25.5" x14ac:dyDescent="0.25">
      <c r="A59" s="42">
        <v>54</v>
      </c>
      <c r="B59" s="42">
        <v>6</v>
      </c>
      <c r="C59" s="42"/>
      <c r="D59" s="44" t="s">
        <v>143</v>
      </c>
      <c r="E59" s="46"/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2.1109589999999999E-3</v>
      </c>
      <c r="W59" s="43">
        <v>0</v>
      </c>
      <c r="X59" s="43">
        <v>0</v>
      </c>
      <c r="Y59" s="43">
        <v>0</v>
      </c>
      <c r="Z59" s="43">
        <v>1.775927153</v>
      </c>
      <c r="AA59" s="43">
        <v>0</v>
      </c>
      <c r="AB59" s="43">
        <v>0.40109013700000001</v>
      </c>
      <c r="AC59" s="43">
        <v>0</v>
      </c>
      <c r="AD59" s="43">
        <v>17.025264149000002</v>
      </c>
      <c r="AE59" s="43">
        <v>0</v>
      </c>
      <c r="AF59" s="43">
        <v>4.2341246869999996</v>
      </c>
      <c r="AG59" s="43">
        <v>0</v>
      </c>
      <c r="AH59" s="43">
        <v>3.1969692279999999</v>
      </c>
      <c r="AI59" s="43">
        <v>0</v>
      </c>
      <c r="AJ59" s="43">
        <v>0.90825369899999997</v>
      </c>
      <c r="AK59" s="43">
        <v>0</v>
      </c>
      <c r="AL59" s="43">
        <v>0.50053397299999991</v>
      </c>
      <c r="AM59" s="43">
        <v>0</v>
      </c>
      <c r="AN59" s="43">
        <v>0.69942164400000006</v>
      </c>
      <c r="AO59" s="43">
        <v>0</v>
      </c>
      <c r="AP59" s="43">
        <v>0.44322520500000001</v>
      </c>
      <c r="AQ59" s="43">
        <v>0</v>
      </c>
      <c r="AR59" s="43">
        <v>0.25951123300000001</v>
      </c>
      <c r="AS59" s="43">
        <v>0</v>
      </c>
      <c r="AT59" s="43">
        <v>16.996083148</v>
      </c>
      <c r="AU59" s="43">
        <v>0</v>
      </c>
      <c r="AV59" s="43">
        <v>19.422032394000002</v>
      </c>
      <c r="AW59" s="43">
        <v>0</v>
      </c>
      <c r="AX59" s="43">
        <v>0</v>
      </c>
      <c r="AY59" s="43">
        <v>0</v>
      </c>
      <c r="AZ59" s="43">
        <v>0</v>
      </c>
      <c r="BA59" s="43">
        <v>0</v>
      </c>
      <c r="BB59" s="43">
        <v>0</v>
      </c>
      <c r="BC59" s="43">
        <v>0</v>
      </c>
      <c r="BD59" s="38" t="s">
        <v>220</v>
      </c>
      <c r="BE59" s="40"/>
    </row>
    <row r="60" spans="1:57" s="39" customFormat="1" x14ac:dyDescent="0.25">
      <c r="A60" s="42">
        <v>55</v>
      </c>
      <c r="B60" s="42">
        <v>6</v>
      </c>
      <c r="C60" s="42" t="s">
        <v>144</v>
      </c>
      <c r="D60" s="44" t="s">
        <v>145</v>
      </c>
      <c r="E60" s="46"/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0</v>
      </c>
      <c r="Y60" s="43">
        <v>0</v>
      </c>
      <c r="Z60" s="43">
        <v>0</v>
      </c>
      <c r="AA60" s="43">
        <v>0</v>
      </c>
      <c r="AB60" s="43">
        <v>0</v>
      </c>
      <c r="AC60" s="43">
        <v>0</v>
      </c>
      <c r="AD60" s="43">
        <v>0</v>
      </c>
      <c r="AE60" s="43">
        <v>0</v>
      </c>
      <c r="AF60" s="43">
        <v>0</v>
      </c>
      <c r="AG60" s="43">
        <v>0</v>
      </c>
      <c r="AH60" s="43">
        <v>0</v>
      </c>
      <c r="AI60" s="43">
        <v>0</v>
      </c>
      <c r="AJ60" s="43">
        <v>0</v>
      </c>
      <c r="AK60" s="43">
        <v>0</v>
      </c>
      <c r="AL60" s="43">
        <v>0</v>
      </c>
      <c r="AM60" s="43">
        <v>0</v>
      </c>
      <c r="AN60" s="43">
        <v>0</v>
      </c>
      <c r="AO60" s="43">
        <v>0</v>
      </c>
      <c r="AP60" s="43">
        <v>0</v>
      </c>
      <c r="AQ60" s="43">
        <v>0</v>
      </c>
      <c r="AR60" s="43">
        <v>0</v>
      </c>
      <c r="AS60" s="43">
        <v>0</v>
      </c>
      <c r="AT60" s="43">
        <v>0</v>
      </c>
      <c r="AU60" s="43">
        <v>0</v>
      </c>
      <c r="AV60" s="43">
        <v>0</v>
      </c>
      <c r="AW60" s="43">
        <v>0</v>
      </c>
      <c r="AX60" s="43">
        <v>0</v>
      </c>
      <c r="AY60" s="43">
        <v>0</v>
      </c>
      <c r="AZ60" s="43">
        <v>0</v>
      </c>
      <c r="BA60" s="43">
        <v>0</v>
      </c>
      <c r="BB60" s="43">
        <v>0</v>
      </c>
      <c r="BC60" s="43">
        <v>0</v>
      </c>
      <c r="BD60" s="38"/>
      <c r="BE60" s="40"/>
    </row>
    <row r="61" spans="1:57" s="39" customFormat="1" ht="25.5" x14ac:dyDescent="0.25">
      <c r="A61" s="42">
        <v>56</v>
      </c>
      <c r="B61" s="42">
        <v>6</v>
      </c>
      <c r="C61" s="42"/>
      <c r="D61" s="44" t="s">
        <v>146</v>
      </c>
      <c r="E61" s="46"/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2.0485479450000001</v>
      </c>
      <c r="Y61" s="43">
        <v>0</v>
      </c>
      <c r="Z61" s="43">
        <v>0.36998482299999996</v>
      </c>
      <c r="AA61" s="43">
        <v>0</v>
      </c>
      <c r="AB61" s="43">
        <v>0</v>
      </c>
      <c r="AC61" s="43">
        <v>0</v>
      </c>
      <c r="AD61" s="43">
        <v>3.546930031</v>
      </c>
      <c r="AE61" s="43">
        <v>0</v>
      </c>
      <c r="AF61" s="43">
        <v>0.88210931000000004</v>
      </c>
      <c r="AG61" s="43">
        <v>0</v>
      </c>
      <c r="AH61" s="43">
        <v>0.66603525600000002</v>
      </c>
      <c r="AI61" s="43">
        <v>0</v>
      </c>
      <c r="AJ61" s="43">
        <v>0</v>
      </c>
      <c r="AK61" s="43">
        <v>0</v>
      </c>
      <c r="AL61" s="43">
        <v>0</v>
      </c>
      <c r="AM61" s="43">
        <v>0</v>
      </c>
      <c r="AN61" s="43">
        <v>0</v>
      </c>
      <c r="AO61" s="43">
        <v>0</v>
      </c>
      <c r="AP61" s="43">
        <v>0</v>
      </c>
      <c r="AQ61" s="43">
        <v>0</v>
      </c>
      <c r="AR61" s="43">
        <v>0</v>
      </c>
      <c r="AS61" s="43">
        <v>0</v>
      </c>
      <c r="AT61" s="43">
        <v>3.5408506559999999</v>
      </c>
      <c r="AU61" s="43">
        <v>0</v>
      </c>
      <c r="AV61" s="43">
        <v>4.0462567489999994</v>
      </c>
      <c r="AW61" s="43">
        <v>0</v>
      </c>
      <c r="AX61" s="43">
        <v>0.48000000000000004</v>
      </c>
      <c r="AY61" s="43">
        <v>0</v>
      </c>
      <c r="AZ61" s="43">
        <v>1.03</v>
      </c>
      <c r="BA61" s="43">
        <v>0</v>
      </c>
      <c r="BB61" s="43">
        <v>1.1726000000000001E-4</v>
      </c>
      <c r="BC61" s="43">
        <v>0</v>
      </c>
      <c r="BD61" s="38" t="s">
        <v>220</v>
      </c>
      <c r="BE61" s="40"/>
    </row>
    <row r="62" spans="1:57" x14ac:dyDescent="0.25">
      <c r="A62" s="23">
        <v>57</v>
      </c>
      <c r="B62" s="23">
        <v>6</v>
      </c>
      <c r="C62" s="23" t="s">
        <v>147</v>
      </c>
      <c r="D62" s="8" t="s">
        <v>148</v>
      </c>
      <c r="E62" s="45"/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  <c r="AE62" s="24">
        <v>0</v>
      </c>
      <c r="AF62" s="24">
        <v>0</v>
      </c>
      <c r="AG62" s="24">
        <v>0</v>
      </c>
      <c r="AH62" s="24">
        <v>0</v>
      </c>
      <c r="AI62" s="24">
        <v>0</v>
      </c>
      <c r="AJ62" s="24">
        <v>0</v>
      </c>
      <c r="AK62" s="24">
        <v>0</v>
      </c>
      <c r="AL62" s="24">
        <v>0</v>
      </c>
      <c r="AM62" s="24">
        <v>0</v>
      </c>
      <c r="AN62" s="24">
        <v>0</v>
      </c>
      <c r="AO62" s="24">
        <v>0</v>
      </c>
      <c r="AP62" s="24">
        <v>0</v>
      </c>
      <c r="AQ62" s="24">
        <v>0</v>
      </c>
      <c r="AR62" s="24">
        <v>0</v>
      </c>
      <c r="AS62" s="24">
        <v>0</v>
      </c>
      <c r="AT62" s="24">
        <v>0</v>
      </c>
      <c r="AU62" s="24">
        <v>0</v>
      </c>
      <c r="AV62" s="24">
        <v>0</v>
      </c>
      <c r="AW62" s="24">
        <v>0</v>
      </c>
      <c r="AX62" s="24">
        <v>0</v>
      </c>
      <c r="AY62" s="24">
        <v>0</v>
      </c>
      <c r="AZ62" s="24">
        <v>0</v>
      </c>
      <c r="BA62" s="24">
        <v>0</v>
      </c>
      <c r="BB62" s="24">
        <v>0</v>
      </c>
      <c r="BC62" s="24">
        <v>0</v>
      </c>
      <c r="BD62" s="22"/>
    </row>
    <row r="63" spans="1:57" x14ac:dyDescent="0.25">
      <c r="A63" s="23">
        <v>58</v>
      </c>
      <c r="B63" s="23">
        <v>6</v>
      </c>
      <c r="C63" s="23"/>
      <c r="D63" s="8" t="s">
        <v>149</v>
      </c>
      <c r="E63" s="45">
        <v>50000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v>0</v>
      </c>
      <c r="AH63" s="24">
        <v>0</v>
      </c>
      <c r="AI63" s="24">
        <v>0</v>
      </c>
      <c r="AJ63" s="24">
        <v>0</v>
      </c>
      <c r="AK63" s="24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  <c r="BD63" s="22"/>
    </row>
    <row r="64" spans="1:57" x14ac:dyDescent="0.25">
      <c r="A64" s="52" t="s">
        <v>33</v>
      </c>
      <c r="B64" s="52"/>
      <c r="C64" s="52"/>
      <c r="D64" s="52"/>
      <c r="E64" s="52"/>
      <c r="F64" s="52"/>
      <c r="G64" s="52"/>
      <c r="H64" s="52"/>
      <c r="I64" s="52"/>
    </row>
    <row r="65" spans="1:9" ht="15" customHeight="1" x14ac:dyDescent="0.25">
      <c r="A65" s="13" t="s">
        <v>44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3" t="s">
        <v>221</v>
      </c>
      <c r="B66" s="3"/>
      <c r="C66" s="3"/>
      <c r="D66" s="3"/>
      <c r="E66" s="1"/>
      <c r="F66" s="2"/>
      <c r="G66" s="2"/>
      <c r="H66" s="2"/>
      <c r="I66" s="2"/>
    </row>
    <row r="67" spans="1:9" x14ac:dyDescent="0.25">
      <c r="A67" s="1"/>
      <c r="B67" s="3"/>
      <c r="C67" s="3"/>
      <c r="D67" s="3"/>
      <c r="E67" s="1"/>
      <c r="F67" s="2"/>
      <c r="G67" s="2"/>
      <c r="H67" s="2"/>
      <c r="I67" s="2"/>
    </row>
    <row r="68" spans="1:9" x14ac:dyDescent="0.25">
      <c r="A68" s="1"/>
      <c r="B68" s="3"/>
      <c r="C68" s="3"/>
      <c r="D68" s="3"/>
      <c r="E68" s="1"/>
      <c r="F68" s="2"/>
      <c r="G68" s="2"/>
      <c r="H68" s="2"/>
      <c r="I68" s="2"/>
    </row>
    <row r="69" spans="1:9" x14ac:dyDescent="0.25">
      <c r="A69" s="1"/>
      <c r="B69" s="3"/>
      <c r="C69" s="3"/>
      <c r="D69" s="3"/>
      <c r="E69" s="1"/>
      <c r="F69" s="2"/>
      <c r="G69" s="2"/>
      <c r="H69" s="2"/>
      <c r="I69" s="2"/>
    </row>
    <row r="70" spans="1:9" x14ac:dyDescent="0.25">
      <c r="A70" s="1"/>
      <c r="B70" s="3"/>
      <c r="C70" s="3"/>
      <c r="D70" s="3"/>
      <c r="E70" s="1"/>
      <c r="F70" s="2"/>
      <c r="G70" s="2"/>
      <c r="H70" s="2"/>
      <c r="I70" s="2"/>
    </row>
    <row r="71" spans="1:9" x14ac:dyDescent="0.25">
      <c r="A71" s="1"/>
      <c r="B71" s="3"/>
      <c r="C71" s="3"/>
      <c r="D71" s="3"/>
      <c r="E71" s="1"/>
      <c r="F71" s="2"/>
      <c r="G71" s="2"/>
      <c r="H71" s="2"/>
      <c r="I71" s="2"/>
    </row>
    <row r="72" spans="1:9" x14ac:dyDescent="0.25">
      <c r="A72" s="1"/>
      <c r="B72" s="3"/>
      <c r="C72" s="3"/>
      <c r="D72" s="3"/>
      <c r="E72" s="1"/>
      <c r="F72" s="2"/>
      <c r="G72" s="2"/>
      <c r="H72" s="2"/>
      <c r="I72" s="2"/>
    </row>
    <row r="73" spans="1:9" x14ac:dyDescent="0.25">
      <c r="A73" s="1"/>
      <c r="B73" s="3"/>
      <c r="C73" s="3"/>
      <c r="D73" s="3"/>
      <c r="E73" s="1"/>
      <c r="F73" s="2"/>
      <c r="G73" s="2"/>
      <c r="H73" s="2"/>
      <c r="I73" s="2"/>
    </row>
    <row r="74" spans="1:9" x14ac:dyDescent="0.25">
      <c r="A74" s="1"/>
      <c r="B74" s="3"/>
      <c r="C74" s="3"/>
      <c r="D74" s="3"/>
      <c r="E74" s="1"/>
      <c r="F74" s="2"/>
      <c r="G74" s="2"/>
      <c r="H74" s="2"/>
      <c r="I74" s="2"/>
    </row>
    <row r="75" spans="1:9" x14ac:dyDescent="0.25">
      <c r="A75" s="1"/>
      <c r="B75" s="3"/>
      <c r="C75" s="3"/>
      <c r="D75" s="3"/>
      <c r="E75" s="1"/>
      <c r="F75" s="2"/>
      <c r="G75" s="2"/>
      <c r="H75" s="2"/>
      <c r="I75" s="2"/>
    </row>
    <row r="76" spans="1:9" x14ac:dyDescent="0.25">
      <c r="A76" s="1"/>
      <c r="B76" s="3"/>
      <c r="C76" s="3"/>
      <c r="D76" s="3"/>
      <c r="E76" s="1"/>
      <c r="F76" s="2"/>
      <c r="G76" s="2"/>
      <c r="H76" s="2"/>
      <c r="I76" s="2"/>
    </row>
    <row r="77" spans="1:9" x14ac:dyDescent="0.25">
      <c r="A77" s="1"/>
      <c r="B77" s="3"/>
      <c r="C77" s="3"/>
      <c r="D77" s="3"/>
      <c r="E77" s="1"/>
      <c r="F77" s="2"/>
      <c r="G77" s="2"/>
      <c r="H77" s="2"/>
      <c r="I77" s="2"/>
    </row>
    <row r="78" spans="1:9" x14ac:dyDescent="0.25">
      <c r="A78" s="1"/>
      <c r="B78" s="3"/>
      <c r="C78" s="3"/>
      <c r="D78" s="3"/>
      <c r="E78" s="1"/>
      <c r="F78" s="2"/>
      <c r="G78" s="2"/>
      <c r="H78" s="2"/>
      <c r="I78" s="2"/>
    </row>
    <row r="79" spans="1:9" x14ac:dyDescent="0.25">
      <c r="A79" s="1"/>
      <c r="B79" s="3"/>
      <c r="C79" s="3"/>
      <c r="D79" s="3"/>
      <c r="E79" s="1"/>
      <c r="F79" s="2"/>
      <c r="G79" s="2"/>
      <c r="H79" s="2"/>
      <c r="I79" s="2"/>
    </row>
    <row r="80" spans="1:9" x14ac:dyDescent="0.25">
      <c r="A80" s="1"/>
      <c r="B80" s="3"/>
      <c r="C80" s="3"/>
      <c r="D80" s="3"/>
      <c r="E80" s="1"/>
      <c r="F80" s="2"/>
      <c r="G80" s="2"/>
      <c r="H80" s="2"/>
      <c r="I80" s="2"/>
    </row>
    <row r="81" spans="1:9" x14ac:dyDescent="0.25">
      <c r="A81" s="1"/>
      <c r="B81" s="3"/>
      <c r="C81" s="3"/>
      <c r="D81" s="3"/>
      <c r="E81" s="1"/>
      <c r="F81" s="2"/>
      <c r="G81" s="2"/>
      <c r="H81" s="2"/>
      <c r="I81" s="2"/>
    </row>
    <row r="82" spans="1:9" x14ac:dyDescent="0.25">
      <c r="A82" s="1"/>
      <c r="B82" s="3"/>
      <c r="C82" s="3"/>
      <c r="D82" s="3"/>
      <c r="E82" s="1"/>
      <c r="F82" s="2"/>
      <c r="G82" s="2"/>
      <c r="H82" s="2"/>
      <c r="I82" s="2"/>
    </row>
    <row r="83" spans="1:9" x14ac:dyDescent="0.25">
      <c r="A83" s="1"/>
      <c r="B83" s="3"/>
      <c r="C83" s="3"/>
      <c r="D83" s="3"/>
      <c r="E83" s="1"/>
      <c r="F83" s="2"/>
      <c r="G83" s="2"/>
      <c r="H83" s="2"/>
      <c r="I83" s="2"/>
    </row>
    <row r="84" spans="1:9" x14ac:dyDescent="0.25">
      <c r="A84" s="1"/>
      <c r="B84" s="3"/>
      <c r="C84" s="3"/>
      <c r="D84" s="3"/>
      <c r="E84" s="1"/>
      <c r="F84" s="2"/>
      <c r="G84" s="2"/>
      <c r="H84" s="2"/>
      <c r="I84" s="2"/>
    </row>
    <row r="85" spans="1:9" x14ac:dyDescent="0.25">
      <c r="A85" s="1"/>
      <c r="B85" s="3"/>
      <c r="C85" s="3"/>
      <c r="D85" s="3"/>
      <c r="E85" s="1"/>
      <c r="F85" s="2"/>
      <c r="G85" s="2"/>
      <c r="H85" s="2"/>
      <c r="I85" s="2"/>
    </row>
    <row r="86" spans="1:9" x14ac:dyDescent="0.25">
      <c r="A86" s="1"/>
      <c r="B86" s="3"/>
      <c r="C86" s="3"/>
      <c r="D86" s="3"/>
      <c r="E86" s="1"/>
      <c r="F86" s="2"/>
      <c r="G86" s="2"/>
      <c r="H86" s="2"/>
      <c r="I86" s="2"/>
    </row>
    <row r="87" spans="1:9" x14ac:dyDescent="0.25">
      <c r="A87" s="1"/>
      <c r="B87" s="3"/>
      <c r="C87" s="3"/>
      <c r="D87" s="3"/>
      <c r="E87" s="1"/>
      <c r="F87" s="2"/>
      <c r="G87" s="2"/>
      <c r="H87" s="2"/>
      <c r="I87" s="2"/>
    </row>
    <row r="88" spans="1:9" x14ac:dyDescent="0.25">
      <c r="A88" s="1"/>
      <c r="B88" s="3"/>
      <c r="C88" s="3"/>
      <c r="D88" s="3"/>
      <c r="E88" s="1"/>
      <c r="F88" s="2"/>
      <c r="G88" s="2"/>
      <c r="H88" s="2"/>
      <c r="I88" s="2"/>
    </row>
    <row r="89" spans="1:9" x14ac:dyDescent="0.25">
      <c r="A89" s="1"/>
      <c r="B89" s="3"/>
      <c r="C89" s="3"/>
      <c r="D89" s="3"/>
      <c r="E89" s="1"/>
      <c r="F89" s="2"/>
      <c r="G89" s="2"/>
      <c r="H89" s="2"/>
      <c r="I89" s="2"/>
    </row>
    <row r="90" spans="1:9" x14ac:dyDescent="0.25">
      <c r="A90" s="1"/>
      <c r="B90" s="3"/>
      <c r="C90" s="3"/>
      <c r="D90" s="3"/>
      <c r="E90" s="1"/>
      <c r="F90" s="2"/>
      <c r="G90" s="2"/>
      <c r="H90" s="2"/>
      <c r="I90" s="2"/>
    </row>
    <row r="91" spans="1:9" x14ac:dyDescent="0.25">
      <c r="A91" s="1"/>
      <c r="B91" s="3"/>
      <c r="C91" s="3"/>
      <c r="D91" s="3"/>
      <c r="E91" s="1"/>
      <c r="F91" s="2"/>
      <c r="G91" s="2"/>
      <c r="H91" s="2"/>
      <c r="I91" s="2"/>
    </row>
    <row r="92" spans="1:9" x14ac:dyDescent="0.25">
      <c r="A92" s="1"/>
      <c r="B92" s="3"/>
      <c r="C92" s="3"/>
      <c r="D92" s="3"/>
      <c r="E92" s="1"/>
      <c r="F92" s="2"/>
      <c r="G92" s="2"/>
      <c r="H92" s="2"/>
      <c r="I92" s="2"/>
    </row>
    <row r="93" spans="1:9" x14ac:dyDescent="0.25">
      <c r="A93" s="1"/>
      <c r="B93" s="3"/>
      <c r="C93" s="3"/>
      <c r="D93" s="3"/>
      <c r="E93" s="1"/>
      <c r="F93" s="2"/>
      <c r="G93" s="2"/>
      <c r="H93" s="2"/>
      <c r="I93" s="2"/>
    </row>
    <row r="94" spans="1:9" x14ac:dyDescent="0.25">
      <c r="A94" s="1"/>
      <c r="B94" s="3"/>
      <c r="C94" s="3"/>
      <c r="D94" s="3"/>
      <c r="E94" s="1"/>
      <c r="F94" s="2"/>
      <c r="G94" s="2"/>
      <c r="H94" s="2"/>
      <c r="I94" s="2"/>
    </row>
    <row r="95" spans="1:9" x14ac:dyDescent="0.25">
      <c r="A95" s="1"/>
      <c r="B95" s="3"/>
      <c r="C95" s="3"/>
      <c r="D95" s="3"/>
      <c r="E95" s="1"/>
      <c r="F95" s="2"/>
      <c r="G95" s="2"/>
      <c r="H95" s="2"/>
      <c r="I95" s="2"/>
    </row>
    <row r="96" spans="1:9" x14ac:dyDescent="0.25">
      <c r="A96" s="1"/>
      <c r="B96" s="3"/>
      <c r="C96" s="3"/>
      <c r="D96" s="3"/>
      <c r="E96" s="1"/>
      <c r="F96" s="2"/>
      <c r="G96" s="2"/>
      <c r="H96" s="2"/>
      <c r="I96" s="2"/>
    </row>
    <row r="97" spans="1:9" x14ac:dyDescent="0.25">
      <c r="A97" s="1"/>
      <c r="B97" s="3"/>
      <c r="C97" s="3"/>
      <c r="D97" s="3"/>
      <c r="E97" s="1"/>
      <c r="F97" s="2"/>
      <c r="G97" s="2"/>
      <c r="H97" s="2"/>
      <c r="I97" s="2"/>
    </row>
    <row r="98" spans="1:9" x14ac:dyDescent="0.25">
      <c r="A98" s="1"/>
      <c r="B98" s="3"/>
      <c r="C98" s="3"/>
      <c r="D98" s="3"/>
      <c r="E98" s="1"/>
      <c r="F98" s="2"/>
      <c r="G98" s="2"/>
      <c r="H98" s="2"/>
      <c r="I98" s="2"/>
    </row>
    <row r="99" spans="1:9" x14ac:dyDescent="0.25">
      <c r="A99" s="1"/>
      <c r="B99" s="3"/>
      <c r="C99" s="3"/>
      <c r="D99" s="3"/>
      <c r="E99" s="1"/>
      <c r="F99" s="2"/>
      <c r="G99" s="2"/>
      <c r="H99" s="2"/>
      <c r="I99" s="2"/>
    </row>
    <row r="100" spans="1:9" x14ac:dyDescent="0.25">
      <c r="A100" s="1"/>
      <c r="B100" s="3"/>
      <c r="C100" s="3"/>
      <c r="D100" s="3"/>
      <c r="E100" s="1"/>
      <c r="F100" s="2"/>
      <c r="G100" s="2"/>
      <c r="H100" s="2"/>
      <c r="I100" s="2"/>
    </row>
    <row r="101" spans="1:9" x14ac:dyDescent="0.25">
      <c r="A101" s="1"/>
      <c r="B101" s="3"/>
      <c r="C101" s="3"/>
      <c r="D101" s="3"/>
      <c r="E101" s="1"/>
      <c r="F101" s="2"/>
      <c r="G101" s="2"/>
      <c r="H101" s="2"/>
      <c r="I101" s="2"/>
    </row>
    <row r="102" spans="1:9" x14ac:dyDescent="0.25">
      <c r="A102" s="1"/>
      <c r="B102" s="3"/>
      <c r="C102" s="3"/>
      <c r="D102" s="3"/>
      <c r="E102" s="1"/>
      <c r="F102" s="2"/>
      <c r="G102" s="2"/>
      <c r="H102" s="2"/>
      <c r="I102" s="2"/>
    </row>
    <row r="103" spans="1:9" x14ac:dyDescent="0.25">
      <c r="A103" s="1"/>
      <c r="B103" s="3"/>
      <c r="C103" s="3"/>
      <c r="D103" s="3"/>
      <c r="E103" s="1"/>
      <c r="F103" s="2"/>
      <c r="G103" s="2"/>
      <c r="H103" s="2"/>
      <c r="I103" s="2"/>
    </row>
    <row r="104" spans="1:9" x14ac:dyDescent="0.25">
      <c r="A104" s="1"/>
      <c r="B104" s="3"/>
      <c r="C104" s="3"/>
      <c r="D104" s="3"/>
      <c r="E104" s="1"/>
      <c r="F104" s="2"/>
      <c r="G104" s="2"/>
      <c r="H104" s="2"/>
      <c r="I104" s="2"/>
    </row>
    <row r="105" spans="1:9" x14ac:dyDescent="0.25">
      <c r="A105" s="1"/>
      <c r="B105" s="3"/>
      <c r="C105" s="3"/>
      <c r="D105" s="3"/>
      <c r="E105" s="1"/>
      <c r="F105" s="2"/>
      <c r="G105" s="2"/>
      <c r="H105" s="2"/>
      <c r="I105" s="2"/>
    </row>
    <row r="106" spans="1:9" x14ac:dyDescent="0.25">
      <c r="A106" s="1"/>
      <c r="B106" s="3"/>
      <c r="C106" s="3"/>
      <c r="D106" s="3"/>
      <c r="E106" s="1"/>
      <c r="F106" s="2"/>
      <c r="G106" s="2"/>
      <c r="H106" s="2"/>
      <c r="I106" s="2"/>
    </row>
    <row r="107" spans="1:9" x14ac:dyDescent="0.25">
      <c r="A107" s="1"/>
      <c r="B107" s="3"/>
      <c r="C107" s="3"/>
      <c r="D107" s="3"/>
      <c r="E107" s="1"/>
      <c r="F107" s="2"/>
      <c r="G107" s="2"/>
      <c r="H107" s="2"/>
      <c r="I107" s="2"/>
    </row>
    <row r="108" spans="1:9" x14ac:dyDescent="0.25">
      <c r="A108" s="1"/>
      <c r="B108" s="3"/>
      <c r="C108" s="3"/>
      <c r="D108" s="3"/>
      <c r="E108" s="1"/>
      <c r="F108" s="2"/>
      <c r="G108" s="2"/>
      <c r="H108" s="2"/>
      <c r="I108" s="2"/>
    </row>
    <row r="109" spans="1:9" x14ac:dyDescent="0.25">
      <c r="A109" s="1"/>
      <c r="B109" s="3"/>
      <c r="C109" s="3"/>
      <c r="D109" s="3"/>
      <c r="E109" s="1"/>
      <c r="F109" s="2"/>
      <c r="G109" s="2"/>
      <c r="H109" s="2"/>
      <c r="I109" s="2"/>
    </row>
    <row r="110" spans="1:9" x14ac:dyDescent="0.25">
      <c r="A110" s="1"/>
      <c r="B110" s="3"/>
      <c r="C110" s="3"/>
      <c r="D110" s="3"/>
      <c r="E110" s="1"/>
      <c r="F110" s="2"/>
      <c r="G110" s="2"/>
      <c r="H110" s="2"/>
      <c r="I110" s="2"/>
    </row>
    <row r="111" spans="1:9" x14ac:dyDescent="0.25">
      <c r="A111" s="1"/>
      <c r="B111" s="3"/>
      <c r="C111" s="3"/>
      <c r="D111" s="3"/>
      <c r="E111" s="1"/>
      <c r="F111" s="2"/>
      <c r="G111" s="2"/>
      <c r="H111" s="2"/>
      <c r="I111" s="2"/>
    </row>
    <row r="112" spans="1:9" x14ac:dyDescent="0.25">
      <c r="A112" s="1"/>
      <c r="B112" s="3"/>
      <c r="C112" s="3"/>
      <c r="D112" s="3"/>
      <c r="E112" s="1"/>
      <c r="F112" s="2"/>
      <c r="G112" s="2"/>
      <c r="H112" s="2"/>
      <c r="I112" s="2"/>
    </row>
    <row r="113" spans="1:9" x14ac:dyDescent="0.25">
      <c r="A113" s="1"/>
      <c r="B113" s="3"/>
      <c r="C113" s="3"/>
      <c r="D113" s="3"/>
      <c r="E113" s="1"/>
      <c r="F113" s="2"/>
      <c r="G113" s="2"/>
      <c r="H113" s="2"/>
      <c r="I113" s="2"/>
    </row>
    <row r="114" spans="1:9" x14ac:dyDescent="0.25">
      <c r="A114" s="1"/>
      <c r="B114" s="3"/>
      <c r="C114" s="3"/>
      <c r="D114" s="3"/>
      <c r="E114" s="1"/>
      <c r="F114" s="2"/>
      <c r="G114" s="2"/>
      <c r="H114" s="2"/>
      <c r="I114" s="2"/>
    </row>
    <row r="115" spans="1:9" x14ac:dyDescent="0.25">
      <c r="A115" s="1"/>
      <c r="B115" s="3"/>
      <c r="C115" s="3"/>
      <c r="D115" s="3"/>
      <c r="E115" s="1"/>
      <c r="F115" s="2"/>
      <c r="G115" s="2"/>
      <c r="H115" s="2"/>
      <c r="I115" s="2"/>
    </row>
    <row r="116" spans="1:9" x14ac:dyDescent="0.25">
      <c r="A116" s="1"/>
      <c r="B116" s="3"/>
      <c r="C116" s="3"/>
      <c r="D116" s="3"/>
      <c r="E116" s="1"/>
      <c r="F116" s="2"/>
      <c r="G116" s="2"/>
      <c r="H116" s="2"/>
      <c r="I116" s="2"/>
    </row>
    <row r="117" spans="1:9" x14ac:dyDescent="0.25">
      <c r="A117" s="1"/>
      <c r="B117" s="3"/>
      <c r="C117" s="3"/>
      <c r="D117" s="3"/>
      <c r="E117" s="1"/>
      <c r="F117" s="2"/>
      <c r="G117" s="2"/>
      <c r="H117" s="2"/>
      <c r="I117" s="2"/>
    </row>
    <row r="118" spans="1:9" x14ac:dyDescent="0.25">
      <c r="A118" s="1"/>
      <c r="B118" s="3"/>
      <c r="C118" s="3"/>
      <c r="D118" s="3"/>
      <c r="E118" s="1"/>
      <c r="F118" s="2"/>
      <c r="G118" s="2"/>
      <c r="H118" s="2"/>
      <c r="I118" s="2"/>
    </row>
    <row r="119" spans="1:9" x14ac:dyDescent="0.25">
      <c r="A119" s="1"/>
      <c r="B119" s="3"/>
      <c r="C119" s="3"/>
      <c r="D119" s="3"/>
      <c r="E119" s="1"/>
      <c r="F119" s="2"/>
      <c r="G119" s="2"/>
      <c r="H119" s="2"/>
      <c r="I119" s="2"/>
    </row>
    <row r="120" spans="1:9" x14ac:dyDescent="0.25">
      <c r="A120" s="1"/>
      <c r="B120" s="3"/>
      <c r="C120" s="3"/>
      <c r="D120" s="3"/>
      <c r="E120" s="1"/>
      <c r="F120" s="2"/>
      <c r="G120" s="2"/>
      <c r="H120" s="2"/>
      <c r="I120" s="2"/>
    </row>
    <row r="121" spans="1:9" x14ac:dyDescent="0.25">
      <c r="A121" s="1"/>
      <c r="B121" s="3"/>
      <c r="C121" s="3"/>
      <c r="D121" s="3"/>
      <c r="E121" s="1"/>
      <c r="F121" s="2"/>
      <c r="G121" s="2"/>
      <c r="H121" s="2"/>
      <c r="I121" s="2"/>
    </row>
    <row r="122" spans="1:9" x14ac:dyDescent="0.25">
      <c r="A122" s="1"/>
      <c r="B122" s="3"/>
      <c r="C122" s="3"/>
      <c r="D122" s="3"/>
      <c r="E122" s="1"/>
      <c r="F122" s="2"/>
      <c r="G122" s="2"/>
      <c r="H122" s="2"/>
      <c r="I122" s="2"/>
    </row>
    <row r="123" spans="1:9" x14ac:dyDescent="0.25">
      <c r="A123" s="1"/>
      <c r="B123" s="3"/>
      <c r="C123" s="3"/>
      <c r="D123" s="3"/>
      <c r="E123" s="1"/>
      <c r="F123" s="2"/>
      <c r="G123" s="2"/>
      <c r="H123" s="2"/>
      <c r="I123" s="2"/>
    </row>
    <row r="124" spans="1:9" x14ac:dyDescent="0.25">
      <c r="A124" s="1"/>
      <c r="B124" s="3"/>
      <c r="C124" s="3"/>
      <c r="D124" s="3"/>
      <c r="E124" s="1"/>
      <c r="F124" s="2"/>
      <c r="G124" s="2"/>
      <c r="H124" s="2"/>
      <c r="I124" s="2"/>
    </row>
    <row r="125" spans="1:9" x14ac:dyDescent="0.25">
      <c r="A125" s="1"/>
      <c r="B125" s="3"/>
      <c r="C125" s="3"/>
      <c r="D125" s="3"/>
      <c r="E125" s="1"/>
      <c r="F125" s="2"/>
      <c r="G125" s="2"/>
      <c r="H125" s="2"/>
      <c r="I125" s="2"/>
    </row>
    <row r="126" spans="1:9" x14ac:dyDescent="0.25">
      <c r="A126" s="1"/>
      <c r="B126" s="3"/>
      <c r="C126" s="3"/>
      <c r="D126" s="3"/>
      <c r="E126" s="1"/>
      <c r="F126" s="2"/>
      <c r="G126" s="2"/>
      <c r="H126" s="2"/>
      <c r="I126" s="2"/>
    </row>
    <row r="127" spans="1:9" x14ac:dyDescent="0.25">
      <c r="A127" s="1"/>
      <c r="B127" s="3"/>
      <c r="C127" s="3"/>
      <c r="D127" s="3"/>
      <c r="E127" s="1"/>
      <c r="F127" s="2"/>
      <c r="G127" s="2"/>
      <c r="H127" s="2"/>
      <c r="I127" s="2"/>
    </row>
    <row r="128" spans="1:9" x14ac:dyDescent="0.25">
      <c r="A128" s="1"/>
      <c r="B128" s="3"/>
      <c r="C128" s="3"/>
      <c r="D128" s="3"/>
      <c r="E128" s="1"/>
      <c r="F128" s="2"/>
      <c r="G128" s="2"/>
      <c r="H128" s="2"/>
      <c r="I128" s="2"/>
    </row>
    <row r="129" spans="1:9" x14ac:dyDescent="0.25">
      <c r="A129" s="1"/>
      <c r="B129" s="3"/>
      <c r="C129" s="3"/>
      <c r="D129" s="3"/>
      <c r="E129" s="1"/>
      <c r="F129" s="2"/>
      <c r="G129" s="2"/>
      <c r="H129" s="2"/>
      <c r="I129" s="2"/>
    </row>
    <row r="130" spans="1:9" x14ac:dyDescent="0.25">
      <c r="A130" s="1"/>
      <c r="B130" s="3"/>
      <c r="C130" s="3"/>
      <c r="D130" s="3"/>
      <c r="E130" s="1"/>
      <c r="F130" s="2"/>
      <c r="G130" s="2"/>
      <c r="H130" s="2"/>
      <c r="I130" s="2"/>
    </row>
    <row r="131" spans="1:9" x14ac:dyDescent="0.25">
      <c r="A131" s="1"/>
      <c r="B131" s="3"/>
      <c r="C131" s="3"/>
      <c r="D131" s="3"/>
      <c r="E131" s="1"/>
      <c r="F131" s="2"/>
      <c r="G131" s="2"/>
      <c r="H131" s="2"/>
      <c r="I131" s="2"/>
    </row>
    <row r="132" spans="1:9" x14ac:dyDescent="0.25">
      <c r="A132" s="1"/>
      <c r="B132" s="3"/>
      <c r="C132" s="3"/>
      <c r="D132" s="3"/>
      <c r="E132" s="1"/>
      <c r="F132" s="2"/>
      <c r="G132" s="2"/>
      <c r="H132" s="2"/>
      <c r="I132" s="2"/>
    </row>
    <row r="133" spans="1:9" x14ac:dyDescent="0.25">
      <c r="A133" s="1"/>
      <c r="B133" s="3"/>
      <c r="C133" s="3"/>
      <c r="D133" s="3"/>
      <c r="E133" s="1"/>
      <c r="F133" s="2"/>
      <c r="G133" s="2"/>
      <c r="H133" s="2"/>
      <c r="I133" s="2"/>
    </row>
    <row r="134" spans="1:9" x14ac:dyDescent="0.25">
      <c r="A134" s="1"/>
      <c r="B134" s="3"/>
      <c r="C134" s="3"/>
      <c r="D134" s="3"/>
      <c r="E134" s="1"/>
      <c r="F134" s="2"/>
      <c r="G134" s="2"/>
      <c r="H134" s="2"/>
      <c r="I134" s="2"/>
    </row>
    <row r="135" spans="1:9" x14ac:dyDescent="0.25">
      <c r="A135" s="1"/>
      <c r="B135" s="3"/>
      <c r="C135" s="3"/>
      <c r="D135" s="3"/>
      <c r="E135" s="1"/>
      <c r="F135" s="2"/>
      <c r="G135" s="2"/>
      <c r="H135" s="2"/>
      <c r="I135" s="2"/>
    </row>
    <row r="136" spans="1:9" x14ac:dyDescent="0.25">
      <c r="A136" s="1"/>
      <c r="B136" s="3"/>
      <c r="C136" s="3"/>
      <c r="D136" s="3"/>
      <c r="E136" s="1"/>
      <c r="F136" s="2"/>
      <c r="G136" s="2"/>
      <c r="H136" s="2"/>
      <c r="I136" s="2"/>
    </row>
    <row r="137" spans="1:9" x14ac:dyDescent="0.25">
      <c r="A137" s="1"/>
      <c r="B137" s="3"/>
      <c r="C137" s="3"/>
      <c r="D137" s="3"/>
      <c r="E137" s="1"/>
      <c r="F137" s="2"/>
      <c r="G137" s="2"/>
      <c r="H137" s="2"/>
      <c r="I137" s="2"/>
    </row>
    <row r="138" spans="1:9" x14ac:dyDescent="0.25">
      <c r="A138" s="1"/>
      <c r="B138" s="3"/>
      <c r="C138" s="3"/>
      <c r="D138" s="3"/>
      <c r="E138" s="1"/>
      <c r="F138" s="2"/>
      <c r="G138" s="2"/>
      <c r="H138" s="2"/>
      <c r="I138" s="2"/>
    </row>
    <row r="139" spans="1:9" x14ac:dyDescent="0.25">
      <c r="A139" s="1"/>
      <c r="B139" s="3"/>
      <c r="C139" s="3"/>
      <c r="D139" s="3"/>
      <c r="E139" s="1"/>
      <c r="F139" s="2"/>
      <c r="G139" s="2"/>
      <c r="H139" s="2"/>
      <c r="I139" s="2"/>
    </row>
    <row r="140" spans="1:9" x14ac:dyDescent="0.25">
      <c r="A140" s="1"/>
      <c r="B140" s="3"/>
      <c r="C140" s="3"/>
      <c r="D140" s="3"/>
      <c r="E140" s="1"/>
      <c r="F140" s="2"/>
      <c r="G140" s="2"/>
      <c r="H140" s="2"/>
      <c r="I140" s="2"/>
    </row>
    <row r="141" spans="1:9" x14ac:dyDescent="0.25">
      <c r="A141" s="1"/>
      <c r="B141" s="3"/>
      <c r="C141" s="3"/>
      <c r="D141" s="3"/>
      <c r="E141" s="1"/>
      <c r="F141" s="2"/>
      <c r="G141" s="2"/>
      <c r="H141" s="2"/>
      <c r="I141" s="2"/>
    </row>
    <row r="142" spans="1:9" x14ac:dyDescent="0.25">
      <c r="A142" s="1"/>
      <c r="B142" s="3"/>
      <c r="C142" s="3"/>
      <c r="D142" s="3"/>
      <c r="E142" s="1"/>
      <c r="F142" s="2"/>
      <c r="G142" s="2"/>
      <c r="H142" s="2"/>
      <c r="I142" s="2"/>
    </row>
    <row r="143" spans="1:9" x14ac:dyDescent="0.25">
      <c r="A143" s="1"/>
      <c r="B143" s="3"/>
      <c r="C143" s="3"/>
      <c r="D143" s="3"/>
      <c r="E143" s="1"/>
      <c r="F143" s="2"/>
      <c r="G143" s="2"/>
      <c r="H143" s="2"/>
      <c r="I143" s="2"/>
    </row>
    <row r="144" spans="1:9" ht="15" customHeight="1" x14ac:dyDescent="0.25">
      <c r="A144" s="10" t="s">
        <v>33</v>
      </c>
      <c r="B144" s="10"/>
      <c r="C144" s="10"/>
      <c r="D144" s="10"/>
      <c r="E144" s="10"/>
      <c r="F144" s="10"/>
      <c r="G144" s="10"/>
      <c r="H144" s="10"/>
      <c r="I144" s="10"/>
    </row>
    <row r="145" spans="1:9" ht="38.25" customHeight="1" x14ac:dyDescent="0.25">
      <c r="A145" s="3" t="s">
        <v>44</v>
      </c>
      <c r="B145" s="3"/>
      <c r="C145" s="3"/>
      <c r="D145" s="3"/>
      <c r="E145" s="3"/>
      <c r="F145" s="3"/>
      <c r="G145" s="3"/>
      <c r="H145" s="3"/>
      <c r="I145" s="3"/>
    </row>
  </sheetData>
  <mergeCells count="34">
    <mergeCell ref="AB3:AC3"/>
    <mergeCell ref="Z3:AA3"/>
    <mergeCell ref="P3:Q3"/>
    <mergeCell ref="R3:S3"/>
    <mergeCell ref="A64:I64"/>
    <mergeCell ref="BB3:BC3"/>
    <mergeCell ref="AZ3:BA3"/>
    <mergeCell ref="AX3:AY3"/>
    <mergeCell ref="AV3:AW3"/>
    <mergeCell ref="AT3:AU3"/>
    <mergeCell ref="AN3:AO3"/>
    <mergeCell ref="AP3:AQ3"/>
    <mergeCell ref="AR3:AS3"/>
    <mergeCell ref="AJ3:AK3"/>
    <mergeCell ref="AL3:AM3"/>
    <mergeCell ref="AH3:AI3"/>
    <mergeCell ref="AF3:AG3"/>
    <mergeCell ref="AD3:AE3"/>
    <mergeCell ref="N3:O3"/>
    <mergeCell ref="L3:M3"/>
    <mergeCell ref="J3:K3"/>
    <mergeCell ref="BD2:BD4"/>
    <mergeCell ref="A1:BD1"/>
    <mergeCell ref="F3:G3"/>
    <mergeCell ref="H3:I3"/>
    <mergeCell ref="A2:A4"/>
    <mergeCell ref="B2:B4"/>
    <mergeCell ref="C2:C4"/>
    <mergeCell ref="D2:D4"/>
    <mergeCell ref="E2:E4"/>
    <mergeCell ref="F2:BC2"/>
    <mergeCell ref="X3:Y3"/>
    <mergeCell ref="V3:W3"/>
    <mergeCell ref="T3:U3"/>
  </mergeCells>
  <hyperlinks>
    <hyperlink ref="A144" r:id="rId1" location="z85" display="../../../../rus/docs/V2100024214 - z85" xr:uid="{00000000-0004-0000-0600-000000000000}"/>
    <hyperlink ref="A64" r:id="rId2" location="z85" display="../../../../rus/docs/V2100024214 - z85" xr:uid="{00000000-0004-0000-0600-000001000000}"/>
  </hyperlinks>
  <pageMargins left="0.75" right="0.75" top="1" bottom="1" header="0.5" footer="0.5"/>
  <pageSetup paperSize="8" scale="48" orientation="landscape" r:id="rId3"/>
  <colBreaks count="2" manualBreakCount="2">
    <brk id="18" max="1048575" man="1"/>
    <brk id="35" max="6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67"/>
  <sheetViews>
    <sheetView view="pageBreakPreview" zoomScaleNormal="100" zoomScaleSheetLayoutView="100" workbookViewId="0">
      <selection activeCell="H22" sqref="H22"/>
    </sheetView>
  </sheetViews>
  <sheetFormatPr defaultRowHeight="15" x14ac:dyDescent="0.25"/>
  <cols>
    <col min="1" max="1" width="5.42578125" customWidth="1"/>
    <col min="2" max="2" width="10" customWidth="1"/>
    <col min="3" max="3" width="10.140625" customWidth="1"/>
    <col min="4" max="4" width="34.7109375" customWidth="1"/>
    <col min="5" max="5" width="9.85546875" customWidth="1"/>
    <col min="6" max="6" width="22" customWidth="1"/>
    <col min="7" max="7" width="29" customWidth="1"/>
    <col min="8" max="8" width="42.85546875" customWidth="1"/>
  </cols>
  <sheetData>
    <row r="1" spans="1:8" ht="12.75" customHeight="1" x14ac:dyDescent="0.25">
      <c r="A1" s="47" t="s">
        <v>366</v>
      </c>
      <c r="B1" s="47"/>
      <c r="C1" s="47"/>
      <c r="D1" s="47"/>
      <c r="E1" s="47"/>
      <c r="F1" s="47"/>
      <c r="G1" s="47"/>
      <c r="H1" s="47"/>
    </row>
    <row r="2" spans="1:8" ht="19.5" customHeight="1" x14ac:dyDescent="0.25">
      <c r="A2" s="59" t="s">
        <v>1</v>
      </c>
      <c r="B2" s="59" t="s">
        <v>27</v>
      </c>
      <c r="C2" s="59" t="s">
        <v>28</v>
      </c>
      <c r="D2" s="59" t="s">
        <v>29</v>
      </c>
      <c r="E2" s="49" t="s">
        <v>204</v>
      </c>
      <c r="F2" s="59" t="s">
        <v>316</v>
      </c>
      <c r="G2" s="59"/>
      <c r="H2" s="59" t="s">
        <v>30</v>
      </c>
    </row>
    <row r="3" spans="1:8" x14ac:dyDescent="0.25">
      <c r="A3" s="59"/>
      <c r="B3" s="59"/>
      <c r="C3" s="59"/>
      <c r="D3" s="59"/>
      <c r="E3" s="49"/>
      <c r="F3" s="59" t="s">
        <v>317</v>
      </c>
      <c r="G3" s="59"/>
      <c r="H3" s="59"/>
    </row>
    <row r="4" spans="1:8" x14ac:dyDescent="0.25">
      <c r="A4" s="59"/>
      <c r="B4" s="59"/>
      <c r="C4" s="59"/>
      <c r="D4" s="59"/>
      <c r="E4" s="49"/>
      <c r="F4" s="4" t="s">
        <v>31</v>
      </c>
      <c r="G4" s="4" t="s">
        <v>32</v>
      </c>
      <c r="H4" s="59"/>
    </row>
    <row r="5" spans="1:8" x14ac:dyDescent="0.25">
      <c r="A5" s="4">
        <v>1</v>
      </c>
      <c r="B5" s="4">
        <v>2</v>
      </c>
      <c r="C5" s="23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</row>
    <row r="6" spans="1:8" x14ac:dyDescent="0.25">
      <c r="A6" s="23">
        <v>1</v>
      </c>
      <c r="B6" s="5" t="s">
        <v>65</v>
      </c>
      <c r="C6" s="23">
        <v>2</v>
      </c>
      <c r="D6" s="5" t="s">
        <v>165</v>
      </c>
      <c r="E6" s="4">
        <v>5</v>
      </c>
      <c r="F6" s="21"/>
      <c r="G6" s="21"/>
      <c r="H6" s="21"/>
    </row>
    <row r="7" spans="1:8" x14ac:dyDescent="0.25">
      <c r="A7" s="23">
        <v>2</v>
      </c>
      <c r="B7" s="5" t="s">
        <v>67</v>
      </c>
      <c r="C7" s="23">
        <v>2</v>
      </c>
      <c r="D7" s="5" t="s">
        <v>166</v>
      </c>
      <c r="E7" s="4">
        <v>5</v>
      </c>
      <c r="F7" s="21"/>
      <c r="G7" s="21"/>
      <c r="H7" s="21"/>
    </row>
    <row r="8" spans="1:8" x14ac:dyDescent="0.25">
      <c r="A8" s="23">
        <v>3</v>
      </c>
      <c r="B8" s="5" t="s">
        <v>69</v>
      </c>
      <c r="C8" s="23">
        <v>2</v>
      </c>
      <c r="D8" s="5" t="s">
        <v>167</v>
      </c>
      <c r="E8" s="4">
        <v>50</v>
      </c>
      <c r="F8" s="21"/>
      <c r="G8" s="21"/>
      <c r="H8" s="21"/>
    </row>
    <row r="9" spans="1:8" x14ac:dyDescent="0.25">
      <c r="A9" s="23">
        <v>4</v>
      </c>
      <c r="B9" s="5" t="s">
        <v>71</v>
      </c>
      <c r="C9" s="23">
        <v>2</v>
      </c>
      <c r="D9" s="5" t="s">
        <v>168</v>
      </c>
      <c r="E9" s="4">
        <v>50</v>
      </c>
      <c r="F9" s="21"/>
      <c r="G9" s="21"/>
      <c r="H9" s="21"/>
    </row>
    <row r="10" spans="1:8" x14ac:dyDescent="0.25">
      <c r="A10" s="23">
        <v>5</v>
      </c>
      <c r="B10" s="5" t="s">
        <v>73</v>
      </c>
      <c r="C10" s="23">
        <v>2</v>
      </c>
      <c r="D10" s="5" t="s">
        <v>169</v>
      </c>
      <c r="E10" s="4">
        <v>1</v>
      </c>
      <c r="F10" s="21"/>
      <c r="G10" s="21"/>
      <c r="H10" s="21"/>
    </row>
    <row r="11" spans="1:8" x14ac:dyDescent="0.25">
      <c r="A11" s="23">
        <v>6</v>
      </c>
      <c r="B11" s="5" t="s">
        <v>75</v>
      </c>
      <c r="C11" s="23">
        <v>2</v>
      </c>
      <c r="D11" s="5" t="s">
        <v>170</v>
      </c>
      <c r="E11" s="4">
        <v>20</v>
      </c>
      <c r="F11" s="21"/>
      <c r="G11" s="21"/>
      <c r="H11" s="21"/>
    </row>
    <row r="12" spans="1:8" x14ac:dyDescent="0.25">
      <c r="A12" s="23">
        <v>7</v>
      </c>
      <c r="B12" s="5" t="s">
        <v>77</v>
      </c>
      <c r="C12" s="23">
        <v>2</v>
      </c>
      <c r="D12" s="5" t="s">
        <v>171</v>
      </c>
      <c r="E12" s="4">
        <v>20</v>
      </c>
      <c r="F12" s="21"/>
      <c r="G12" s="21"/>
      <c r="H12" s="21"/>
    </row>
    <row r="13" spans="1:8" x14ac:dyDescent="0.25">
      <c r="A13" s="23">
        <v>8</v>
      </c>
      <c r="B13" s="5" t="s">
        <v>79</v>
      </c>
      <c r="C13" s="23">
        <v>2</v>
      </c>
      <c r="D13" s="5" t="s">
        <v>172</v>
      </c>
      <c r="E13" s="4">
        <v>100</v>
      </c>
      <c r="F13" s="21"/>
      <c r="G13" s="21"/>
      <c r="H13" s="21"/>
    </row>
    <row r="14" spans="1:8" ht="12" customHeight="1" x14ac:dyDescent="0.25">
      <c r="A14" s="23">
        <v>9</v>
      </c>
      <c r="B14" s="5" t="s">
        <v>150</v>
      </c>
      <c r="C14" s="23">
        <v>3</v>
      </c>
      <c r="D14" s="5" t="s">
        <v>173</v>
      </c>
      <c r="E14" s="4"/>
      <c r="F14" s="21"/>
      <c r="G14" s="21"/>
      <c r="H14" s="21"/>
    </row>
    <row r="15" spans="1:8" x14ac:dyDescent="0.25">
      <c r="A15" s="23">
        <v>10</v>
      </c>
      <c r="B15" s="5" t="s">
        <v>81</v>
      </c>
      <c r="C15" s="23">
        <v>3</v>
      </c>
      <c r="D15" s="5" t="s">
        <v>82</v>
      </c>
      <c r="E15" s="4"/>
      <c r="F15" s="21"/>
      <c r="G15" s="21"/>
      <c r="H15" s="21"/>
    </row>
    <row r="16" spans="1:8" x14ac:dyDescent="0.25">
      <c r="A16" s="23">
        <v>11</v>
      </c>
      <c r="B16" s="5" t="s">
        <v>151</v>
      </c>
      <c r="C16" s="23">
        <v>3</v>
      </c>
      <c r="D16" s="5" t="s">
        <v>174</v>
      </c>
      <c r="E16" s="4"/>
      <c r="F16" s="21"/>
      <c r="G16" s="21"/>
      <c r="H16" s="21"/>
    </row>
    <row r="17" spans="1:8" x14ac:dyDescent="0.25">
      <c r="A17" s="23">
        <v>12</v>
      </c>
      <c r="B17" s="5" t="s">
        <v>83</v>
      </c>
      <c r="C17" s="23">
        <v>3</v>
      </c>
      <c r="D17" s="5" t="s">
        <v>84</v>
      </c>
      <c r="E17" s="4"/>
      <c r="F17" s="21"/>
      <c r="G17" s="21"/>
      <c r="H17" s="21"/>
    </row>
    <row r="18" spans="1:8" x14ac:dyDescent="0.25">
      <c r="A18" s="23">
        <v>13</v>
      </c>
      <c r="B18" s="5" t="s">
        <v>85</v>
      </c>
      <c r="C18" s="23">
        <v>3</v>
      </c>
      <c r="D18" s="5" t="s">
        <v>86</v>
      </c>
      <c r="E18" s="4"/>
      <c r="F18" s="21"/>
      <c r="G18" s="21"/>
      <c r="H18" s="21"/>
    </row>
    <row r="19" spans="1:8" x14ac:dyDescent="0.25">
      <c r="A19" s="23">
        <v>14</v>
      </c>
      <c r="B19" s="5" t="s">
        <v>152</v>
      </c>
      <c r="C19" s="23">
        <v>3</v>
      </c>
      <c r="D19" s="5" t="s">
        <v>175</v>
      </c>
      <c r="E19" s="4"/>
      <c r="F19" s="21"/>
      <c r="G19" s="21"/>
      <c r="H19" s="21"/>
    </row>
    <row r="20" spans="1:8" ht="39" x14ac:dyDescent="0.25">
      <c r="A20" s="23">
        <v>15</v>
      </c>
      <c r="B20" s="5" t="s">
        <v>153</v>
      </c>
      <c r="C20" s="23">
        <v>4</v>
      </c>
      <c r="D20" s="5" t="s">
        <v>176</v>
      </c>
      <c r="E20" s="4"/>
      <c r="F20" s="21"/>
      <c r="G20" s="21"/>
      <c r="H20" s="21"/>
    </row>
    <row r="21" spans="1:8" x14ac:dyDescent="0.25">
      <c r="A21" s="23">
        <v>16</v>
      </c>
      <c r="B21" s="5" t="s">
        <v>154</v>
      </c>
      <c r="C21" s="23">
        <v>4</v>
      </c>
      <c r="D21" s="5" t="s">
        <v>177</v>
      </c>
      <c r="E21" s="4"/>
      <c r="F21" s="21"/>
      <c r="G21" s="21"/>
      <c r="H21" s="21"/>
    </row>
    <row r="22" spans="1:8" x14ac:dyDescent="0.25">
      <c r="A22" s="23">
        <v>17</v>
      </c>
      <c r="B22" s="5" t="s">
        <v>87</v>
      </c>
      <c r="C22" s="23">
        <v>4</v>
      </c>
      <c r="D22" s="5" t="s">
        <v>88</v>
      </c>
      <c r="E22" s="4"/>
      <c r="F22" s="21"/>
      <c r="G22" s="21"/>
      <c r="H22" s="21"/>
    </row>
    <row r="23" spans="1:8" x14ac:dyDescent="0.25">
      <c r="A23" s="23">
        <v>18</v>
      </c>
      <c r="B23" s="5" t="s">
        <v>89</v>
      </c>
      <c r="C23" s="23">
        <v>4</v>
      </c>
      <c r="D23" s="5" t="s">
        <v>90</v>
      </c>
      <c r="E23" s="4"/>
      <c r="F23" s="21"/>
      <c r="G23" s="21"/>
      <c r="H23" s="21"/>
    </row>
    <row r="24" spans="1:8" x14ac:dyDescent="0.25">
      <c r="A24" s="23">
        <v>19</v>
      </c>
      <c r="B24" s="5" t="s">
        <v>91</v>
      </c>
      <c r="C24" s="23">
        <v>4</v>
      </c>
      <c r="D24" s="5" t="s">
        <v>92</v>
      </c>
      <c r="E24" s="4"/>
      <c r="F24" s="21"/>
      <c r="G24" s="21"/>
      <c r="H24" s="21"/>
    </row>
    <row r="25" spans="1:8" x14ac:dyDescent="0.25">
      <c r="A25" s="23">
        <v>20</v>
      </c>
      <c r="B25" s="5" t="s">
        <v>93</v>
      </c>
      <c r="C25" s="23">
        <v>4</v>
      </c>
      <c r="D25" s="5" t="s">
        <v>94</v>
      </c>
      <c r="E25" s="4"/>
      <c r="F25" s="21"/>
      <c r="G25" s="21"/>
      <c r="H25" s="21"/>
    </row>
    <row r="26" spans="1:8" x14ac:dyDescent="0.25">
      <c r="A26" s="23">
        <v>21</v>
      </c>
      <c r="B26" s="5" t="s">
        <v>155</v>
      </c>
      <c r="C26" s="23">
        <v>4</v>
      </c>
      <c r="D26" s="5" t="s">
        <v>178</v>
      </c>
      <c r="E26" s="4"/>
      <c r="F26" s="21"/>
      <c r="G26" s="21"/>
      <c r="H26" s="21"/>
    </row>
    <row r="27" spans="1:8" x14ac:dyDescent="0.25">
      <c r="A27" s="23">
        <v>22</v>
      </c>
      <c r="B27" s="5" t="s">
        <v>156</v>
      </c>
      <c r="C27" s="23">
        <v>4</v>
      </c>
      <c r="D27" s="5" t="s">
        <v>179</v>
      </c>
      <c r="E27" s="4"/>
      <c r="F27" s="21"/>
      <c r="G27" s="21"/>
      <c r="H27" s="21"/>
    </row>
    <row r="28" spans="1:8" x14ac:dyDescent="0.25">
      <c r="A28" s="23">
        <v>23</v>
      </c>
      <c r="B28" s="5" t="s">
        <v>95</v>
      </c>
      <c r="C28" s="23">
        <v>4</v>
      </c>
      <c r="D28" s="5" t="s">
        <v>96</v>
      </c>
      <c r="E28" s="4"/>
      <c r="F28" s="21"/>
      <c r="G28" s="21"/>
      <c r="H28" s="21"/>
    </row>
    <row r="29" spans="1:8" ht="51.75" x14ac:dyDescent="0.25">
      <c r="A29" s="23">
        <v>24</v>
      </c>
      <c r="B29" s="5"/>
      <c r="C29" s="23">
        <v>4</v>
      </c>
      <c r="D29" s="5" t="s">
        <v>180</v>
      </c>
      <c r="E29" s="4"/>
      <c r="F29" s="21"/>
      <c r="G29" s="21"/>
      <c r="H29" s="21"/>
    </row>
    <row r="30" spans="1:8" x14ac:dyDescent="0.25">
      <c r="A30" s="23">
        <v>25</v>
      </c>
      <c r="B30" s="5" t="s">
        <v>97</v>
      </c>
      <c r="C30" s="23">
        <v>4</v>
      </c>
      <c r="D30" s="5" t="s">
        <v>98</v>
      </c>
      <c r="E30" s="4"/>
      <c r="F30" s="21"/>
      <c r="G30" s="21"/>
      <c r="H30" s="21"/>
    </row>
    <row r="31" spans="1:8" x14ac:dyDescent="0.25">
      <c r="A31" s="23">
        <v>26</v>
      </c>
      <c r="B31" s="5" t="s">
        <v>99</v>
      </c>
      <c r="C31" s="23">
        <v>4</v>
      </c>
      <c r="D31" s="5" t="s">
        <v>100</v>
      </c>
      <c r="E31" s="4"/>
      <c r="F31" s="21"/>
      <c r="G31" s="21"/>
      <c r="H31" s="21"/>
    </row>
    <row r="32" spans="1:8" x14ac:dyDescent="0.25">
      <c r="A32" s="23">
        <v>27</v>
      </c>
      <c r="B32" s="5" t="s">
        <v>157</v>
      </c>
      <c r="C32" s="23">
        <v>4</v>
      </c>
      <c r="D32" s="5" t="s">
        <v>181</v>
      </c>
      <c r="E32" s="4"/>
      <c r="F32" s="21"/>
      <c r="G32" s="21"/>
      <c r="H32" s="21"/>
    </row>
    <row r="33" spans="1:8" x14ac:dyDescent="0.25">
      <c r="A33" s="23">
        <v>28</v>
      </c>
      <c r="B33" s="5" t="s">
        <v>101</v>
      </c>
      <c r="C33" s="23">
        <v>4</v>
      </c>
      <c r="D33" s="5" t="s">
        <v>102</v>
      </c>
      <c r="E33" s="4"/>
      <c r="F33" s="21"/>
      <c r="G33" s="21"/>
      <c r="H33" s="21"/>
    </row>
    <row r="34" spans="1:8" x14ac:dyDescent="0.25">
      <c r="A34" s="23">
        <v>29</v>
      </c>
      <c r="B34" s="5" t="s">
        <v>103</v>
      </c>
      <c r="C34" s="23">
        <v>4</v>
      </c>
      <c r="D34" s="5" t="s">
        <v>104</v>
      </c>
      <c r="E34" s="4"/>
      <c r="F34" s="21"/>
      <c r="G34" s="21"/>
      <c r="H34" s="21"/>
    </row>
    <row r="35" spans="1:8" x14ac:dyDescent="0.25">
      <c r="A35" s="23">
        <v>30</v>
      </c>
      <c r="B35" s="5" t="s">
        <v>105</v>
      </c>
      <c r="C35" s="23">
        <v>4</v>
      </c>
      <c r="D35" s="5" t="s">
        <v>106</v>
      </c>
      <c r="E35" s="4"/>
      <c r="F35" s="21"/>
      <c r="G35" s="21"/>
      <c r="H35" s="21"/>
    </row>
    <row r="36" spans="1:8" ht="39" x14ac:dyDescent="0.25">
      <c r="A36" s="23">
        <v>31</v>
      </c>
      <c r="B36" s="5"/>
      <c r="C36" s="23">
        <v>4</v>
      </c>
      <c r="D36" s="5" t="s">
        <v>107</v>
      </c>
      <c r="E36" s="4"/>
      <c r="F36" s="21"/>
      <c r="G36" s="21"/>
      <c r="H36" s="21"/>
    </row>
    <row r="37" spans="1:8" x14ac:dyDescent="0.25">
      <c r="A37" s="23">
        <v>32</v>
      </c>
      <c r="B37" s="5" t="s">
        <v>108</v>
      </c>
      <c r="C37" s="23">
        <v>4</v>
      </c>
      <c r="D37" s="5" t="s">
        <v>109</v>
      </c>
      <c r="E37" s="4"/>
      <c r="F37" s="21"/>
      <c r="G37" s="21"/>
      <c r="H37" s="21"/>
    </row>
    <row r="38" spans="1:8" x14ac:dyDescent="0.25">
      <c r="A38" s="23">
        <v>33</v>
      </c>
      <c r="B38" s="5" t="s">
        <v>110</v>
      </c>
      <c r="C38" s="23">
        <v>4</v>
      </c>
      <c r="D38" s="5" t="s">
        <v>111</v>
      </c>
      <c r="E38" s="4"/>
      <c r="F38" s="21"/>
      <c r="G38" s="21"/>
      <c r="H38" s="21"/>
    </row>
    <row r="39" spans="1:8" x14ac:dyDescent="0.25">
      <c r="A39" s="23">
        <v>34</v>
      </c>
      <c r="B39" s="5" t="s">
        <v>112</v>
      </c>
      <c r="C39" s="23">
        <v>4</v>
      </c>
      <c r="D39" s="5" t="s">
        <v>113</v>
      </c>
      <c r="E39" s="4"/>
      <c r="F39" s="21"/>
      <c r="G39" s="21"/>
      <c r="H39" s="21"/>
    </row>
    <row r="40" spans="1:8" x14ac:dyDescent="0.25">
      <c r="A40" s="23">
        <v>35</v>
      </c>
      <c r="B40" s="5" t="s">
        <v>158</v>
      </c>
      <c r="C40" s="23">
        <v>4</v>
      </c>
      <c r="D40" s="5" t="s">
        <v>182</v>
      </c>
      <c r="E40" s="4"/>
      <c r="F40" s="21"/>
      <c r="G40" s="21"/>
      <c r="H40" s="21"/>
    </row>
    <row r="41" spans="1:8" x14ac:dyDescent="0.25">
      <c r="A41" s="23">
        <v>36</v>
      </c>
      <c r="B41" s="5" t="s">
        <v>128</v>
      </c>
      <c r="C41" s="23">
        <v>4</v>
      </c>
      <c r="D41" s="5" t="s">
        <v>129</v>
      </c>
      <c r="E41" s="4"/>
      <c r="F41" s="21"/>
      <c r="G41" s="21"/>
      <c r="H41" s="21"/>
    </row>
    <row r="42" spans="1:8" x14ac:dyDescent="0.25">
      <c r="A42" s="23">
        <v>37</v>
      </c>
      <c r="B42" s="5" t="s">
        <v>130</v>
      </c>
      <c r="C42" s="23">
        <v>4</v>
      </c>
      <c r="D42" s="5" t="s">
        <v>131</v>
      </c>
      <c r="E42" s="4"/>
      <c r="F42" s="21"/>
      <c r="G42" s="21"/>
      <c r="H42" s="21"/>
    </row>
    <row r="43" spans="1:8" x14ac:dyDescent="0.25">
      <c r="A43" s="23">
        <v>38</v>
      </c>
      <c r="B43" s="5" t="s">
        <v>132</v>
      </c>
      <c r="C43" s="23">
        <v>5</v>
      </c>
      <c r="D43" s="5" t="s">
        <v>133</v>
      </c>
      <c r="E43" s="4"/>
      <c r="F43" s="21"/>
      <c r="G43" s="21"/>
      <c r="H43" s="21"/>
    </row>
    <row r="44" spans="1:8" x14ac:dyDescent="0.25">
      <c r="A44" s="23">
        <v>39</v>
      </c>
      <c r="B44" s="5" t="s">
        <v>134</v>
      </c>
      <c r="C44" s="23">
        <v>5</v>
      </c>
      <c r="D44" s="5" t="s">
        <v>135</v>
      </c>
      <c r="E44" s="4"/>
      <c r="F44" s="21"/>
      <c r="G44" s="21"/>
      <c r="H44" s="21"/>
    </row>
    <row r="45" spans="1:8" ht="26.25" x14ac:dyDescent="0.25">
      <c r="A45" s="23">
        <v>40</v>
      </c>
      <c r="B45" s="5"/>
      <c r="C45" s="23">
        <v>5</v>
      </c>
      <c r="D45" s="5" t="s">
        <v>183</v>
      </c>
      <c r="E45" s="4"/>
      <c r="F45" s="21"/>
      <c r="G45" s="21"/>
      <c r="H45" s="21"/>
    </row>
    <row r="46" spans="1:8" ht="26.25" x14ac:dyDescent="0.25">
      <c r="A46" s="23">
        <v>41</v>
      </c>
      <c r="B46" s="5"/>
      <c r="C46" s="23">
        <v>5</v>
      </c>
      <c r="D46" s="5" t="s">
        <v>184</v>
      </c>
      <c r="E46" s="4"/>
      <c r="F46" s="21"/>
      <c r="G46" s="21"/>
      <c r="H46" s="21"/>
    </row>
    <row r="47" spans="1:8" x14ac:dyDescent="0.25">
      <c r="A47" s="23">
        <v>42</v>
      </c>
      <c r="B47" s="5" t="s">
        <v>159</v>
      </c>
      <c r="C47" s="23">
        <v>5</v>
      </c>
      <c r="D47" s="5" t="s">
        <v>185</v>
      </c>
      <c r="E47" s="4"/>
      <c r="F47" s="21"/>
      <c r="G47" s="21"/>
      <c r="H47" s="21"/>
    </row>
    <row r="48" spans="1:8" x14ac:dyDescent="0.25">
      <c r="A48" s="23">
        <v>43</v>
      </c>
      <c r="B48" s="5" t="s">
        <v>136</v>
      </c>
      <c r="C48" s="23">
        <v>5</v>
      </c>
      <c r="D48" s="5" t="s">
        <v>137</v>
      </c>
      <c r="E48" s="4"/>
      <c r="F48" s="21"/>
      <c r="G48" s="21"/>
      <c r="H48" s="21"/>
    </row>
    <row r="49" spans="1:8" ht="15" customHeight="1" x14ac:dyDescent="0.25">
      <c r="A49" s="23">
        <v>44</v>
      </c>
      <c r="B49" s="5" t="s">
        <v>160</v>
      </c>
      <c r="C49" s="23">
        <v>5</v>
      </c>
      <c r="D49" s="5" t="s">
        <v>186</v>
      </c>
      <c r="E49" s="4"/>
      <c r="F49" s="21"/>
      <c r="G49" s="21"/>
      <c r="H49" s="21"/>
    </row>
    <row r="50" spans="1:8" x14ac:dyDescent="0.25">
      <c r="A50" s="23">
        <v>45</v>
      </c>
      <c r="B50" s="5" t="s">
        <v>138</v>
      </c>
      <c r="C50" s="23">
        <v>5</v>
      </c>
      <c r="D50" s="5" t="s">
        <v>139</v>
      </c>
      <c r="E50" s="4"/>
      <c r="F50" s="21"/>
      <c r="G50" s="21"/>
      <c r="H50" s="21"/>
    </row>
    <row r="51" spans="1:8" ht="26.25" x14ac:dyDescent="0.25">
      <c r="A51" s="23">
        <v>46</v>
      </c>
      <c r="B51" s="5"/>
      <c r="C51" s="23">
        <v>5</v>
      </c>
      <c r="D51" s="5" t="s">
        <v>187</v>
      </c>
      <c r="E51" s="4"/>
      <c r="F51" s="28"/>
      <c r="G51" s="21"/>
      <c r="H51" s="21"/>
    </row>
    <row r="52" spans="1:8" x14ac:dyDescent="0.25">
      <c r="A52" s="23">
        <v>47</v>
      </c>
      <c r="B52" s="5" t="s">
        <v>140</v>
      </c>
      <c r="C52" s="23">
        <v>5</v>
      </c>
      <c r="D52" s="5" t="s">
        <v>141</v>
      </c>
      <c r="E52" s="4"/>
      <c r="F52" s="28"/>
      <c r="G52" s="21"/>
      <c r="H52" s="21"/>
    </row>
    <row r="53" spans="1:8" x14ac:dyDescent="0.25">
      <c r="A53" s="23">
        <v>48</v>
      </c>
      <c r="B53" s="5" t="s">
        <v>161</v>
      </c>
      <c r="C53" s="23">
        <v>5</v>
      </c>
      <c r="D53" s="33" t="s">
        <v>188</v>
      </c>
      <c r="E53" s="4"/>
      <c r="F53" s="32">
        <f>0.0005505272*1000</f>
        <v>0.55052720000000011</v>
      </c>
      <c r="G53" s="21"/>
      <c r="H53" s="28" t="s">
        <v>258</v>
      </c>
    </row>
    <row r="54" spans="1:8" ht="26.25" x14ac:dyDescent="0.25">
      <c r="A54" s="23">
        <v>49</v>
      </c>
      <c r="B54" s="5"/>
      <c r="C54" s="23">
        <v>5</v>
      </c>
      <c r="D54" s="5" t="s">
        <v>142</v>
      </c>
      <c r="E54" s="4"/>
      <c r="F54" s="32"/>
      <c r="G54" s="21"/>
      <c r="H54" s="28"/>
    </row>
    <row r="55" spans="1:8" x14ac:dyDescent="0.25">
      <c r="A55" s="23">
        <v>50</v>
      </c>
      <c r="B55" s="5" t="s">
        <v>162</v>
      </c>
      <c r="C55" s="23">
        <v>5</v>
      </c>
      <c r="D55" s="5" t="s">
        <v>189</v>
      </c>
      <c r="E55" s="4"/>
      <c r="F55" s="32"/>
      <c r="G55" s="21"/>
      <c r="H55" s="28"/>
    </row>
    <row r="56" spans="1:8" x14ac:dyDescent="0.25">
      <c r="A56" s="23">
        <v>51</v>
      </c>
      <c r="B56" s="5"/>
      <c r="C56" s="23">
        <v>5</v>
      </c>
      <c r="D56" s="5" t="s">
        <v>190</v>
      </c>
      <c r="E56" s="4"/>
      <c r="F56" s="32"/>
      <c r="G56" s="21"/>
      <c r="H56" s="28"/>
    </row>
    <row r="57" spans="1:8" x14ac:dyDescent="0.25">
      <c r="A57" s="23">
        <v>52</v>
      </c>
      <c r="B57" s="5"/>
      <c r="C57" s="23">
        <v>5</v>
      </c>
      <c r="D57" s="5" t="s">
        <v>191</v>
      </c>
      <c r="E57" s="4"/>
      <c r="F57" s="32"/>
      <c r="G57" s="21"/>
      <c r="H57" s="28"/>
    </row>
    <row r="58" spans="1:8" ht="26.25" x14ac:dyDescent="0.25">
      <c r="A58" s="23">
        <v>53</v>
      </c>
      <c r="B58" s="5"/>
      <c r="C58" s="23">
        <v>5</v>
      </c>
      <c r="D58" s="33" t="s">
        <v>192</v>
      </c>
      <c r="E58" s="4" t="s">
        <v>205</v>
      </c>
      <c r="F58" s="32"/>
      <c r="G58" s="21"/>
      <c r="H58" s="28"/>
    </row>
    <row r="59" spans="1:8" x14ac:dyDescent="0.25">
      <c r="A59" s="23">
        <v>54</v>
      </c>
      <c r="B59" s="5" t="s">
        <v>163</v>
      </c>
      <c r="C59" s="23">
        <v>5</v>
      </c>
      <c r="D59" s="5" t="s">
        <v>193</v>
      </c>
      <c r="E59" s="4"/>
      <c r="F59" s="32"/>
      <c r="G59" s="21"/>
      <c r="H59" s="28"/>
    </row>
    <row r="60" spans="1:8" x14ac:dyDescent="0.25">
      <c r="A60" s="23">
        <v>55</v>
      </c>
      <c r="B60" s="5" t="s">
        <v>164</v>
      </c>
      <c r="C60" s="23">
        <v>5</v>
      </c>
      <c r="D60" s="5" t="s">
        <v>194</v>
      </c>
      <c r="E60" s="4"/>
      <c r="F60" s="32"/>
      <c r="G60" s="21"/>
      <c r="H60" s="28"/>
    </row>
    <row r="61" spans="1:8" x14ac:dyDescent="0.25">
      <c r="A61" s="23">
        <v>56</v>
      </c>
      <c r="B61" s="5"/>
      <c r="C61" s="23">
        <v>6</v>
      </c>
      <c r="D61" s="33" t="s">
        <v>195</v>
      </c>
      <c r="E61" s="4"/>
      <c r="F61" s="35">
        <f>37.3642788*1000</f>
        <v>37364.2788</v>
      </c>
      <c r="G61" s="34"/>
      <c r="H61" s="28" t="s">
        <v>258</v>
      </c>
    </row>
    <row r="62" spans="1:8" x14ac:dyDescent="0.25">
      <c r="A62" s="23">
        <v>57</v>
      </c>
      <c r="B62" s="5" t="s">
        <v>144</v>
      </c>
      <c r="C62" s="23">
        <v>6</v>
      </c>
      <c r="D62" s="5" t="s">
        <v>145</v>
      </c>
      <c r="E62" s="4"/>
      <c r="F62" s="32"/>
      <c r="G62" s="21"/>
      <c r="H62" s="21"/>
    </row>
    <row r="63" spans="1:8" x14ac:dyDescent="0.25">
      <c r="A63" s="23">
        <v>58</v>
      </c>
      <c r="B63" s="5"/>
      <c r="C63" s="23">
        <v>6</v>
      </c>
      <c r="D63" s="5" t="s">
        <v>196</v>
      </c>
      <c r="E63" s="4"/>
      <c r="F63" s="21"/>
      <c r="G63" s="21"/>
      <c r="H63" s="21"/>
    </row>
    <row r="64" spans="1:8" x14ac:dyDescent="0.25">
      <c r="A64" s="23">
        <v>59</v>
      </c>
      <c r="B64" s="5"/>
      <c r="C64" s="23">
        <v>6</v>
      </c>
      <c r="D64" s="5" t="s">
        <v>197</v>
      </c>
      <c r="E64" s="4"/>
      <c r="F64" s="21"/>
      <c r="G64" s="21"/>
      <c r="H64" s="21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ht="15" customHeight="1" x14ac:dyDescent="0.25">
      <c r="A66" s="52" t="s">
        <v>33</v>
      </c>
      <c r="B66" s="52"/>
      <c r="C66" s="52"/>
      <c r="D66" s="52"/>
      <c r="E66" s="52"/>
      <c r="F66" s="52"/>
      <c r="G66" s="52"/>
      <c r="H66" s="52"/>
    </row>
    <row r="67" spans="1:8" ht="38.25" customHeight="1" x14ac:dyDescent="0.25">
      <c r="A67" s="51" t="s">
        <v>34</v>
      </c>
      <c r="B67" s="51"/>
      <c r="C67" s="51"/>
      <c r="D67" s="51"/>
      <c r="E67" s="51"/>
      <c r="F67" s="51"/>
      <c r="G67" s="51"/>
      <c r="H67" s="51"/>
    </row>
  </sheetData>
  <mergeCells count="11">
    <mergeCell ref="A1:H1"/>
    <mergeCell ref="A66:H66"/>
    <mergeCell ref="A67:H67"/>
    <mergeCell ref="A2:A4"/>
    <mergeCell ref="B2:B4"/>
    <mergeCell ref="C2:C4"/>
    <mergeCell ref="D2:D4"/>
    <mergeCell ref="F2:G2"/>
    <mergeCell ref="H2:H4"/>
    <mergeCell ref="F3:G3"/>
    <mergeCell ref="E2:E4"/>
  </mergeCells>
  <hyperlinks>
    <hyperlink ref="A66" r:id="rId1" location="z85" display="../../../../rus/docs/V2100024214 - z85" xr:uid="{00000000-0004-0000-0700-000000000000}"/>
  </hyperlinks>
  <pageMargins left="0.75" right="0.75" top="1" bottom="1" header="0.5" footer="0.5"/>
  <pageSetup paperSize="8" scale="7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79998168889431442"/>
  </sheetPr>
  <dimension ref="A1:F6"/>
  <sheetViews>
    <sheetView view="pageBreakPreview" zoomScale="115" zoomScaleNormal="145" zoomScaleSheetLayoutView="115" workbookViewId="0">
      <selection activeCell="E27" sqref="E27"/>
    </sheetView>
  </sheetViews>
  <sheetFormatPr defaultRowHeight="15" x14ac:dyDescent="0.25"/>
  <cols>
    <col min="1" max="1" width="6.85546875" customWidth="1"/>
    <col min="2" max="2" width="36.5703125" bestFit="1" customWidth="1"/>
    <col min="3" max="3" width="27" bestFit="1" customWidth="1"/>
    <col min="4" max="4" width="26.7109375" bestFit="1" customWidth="1"/>
    <col min="5" max="5" width="25.7109375" bestFit="1" customWidth="1"/>
    <col min="6" max="6" width="11.7109375" customWidth="1"/>
  </cols>
  <sheetData>
    <row r="1" spans="1:6" ht="15.75" customHeight="1" x14ac:dyDescent="0.25">
      <c r="A1" s="47" t="s">
        <v>365</v>
      </c>
      <c r="B1" s="47"/>
      <c r="C1" s="47"/>
      <c r="D1" s="47"/>
      <c r="E1" s="47"/>
    </row>
    <row r="2" spans="1:6" ht="15" customHeight="1" x14ac:dyDescent="0.25">
      <c r="A2" s="60"/>
      <c r="B2" s="47" t="s">
        <v>35</v>
      </c>
      <c r="C2" s="47" t="s">
        <v>36</v>
      </c>
      <c r="D2" s="47" t="s">
        <v>37</v>
      </c>
      <c r="E2" s="25" t="s">
        <v>38</v>
      </c>
    </row>
    <row r="3" spans="1:6" x14ac:dyDescent="0.25">
      <c r="A3" s="60"/>
      <c r="B3" s="47"/>
      <c r="C3" s="47"/>
      <c r="D3" s="47"/>
      <c r="E3" s="25" t="s">
        <v>39</v>
      </c>
    </row>
    <row r="4" spans="1:6" x14ac:dyDescent="0.25">
      <c r="A4" s="4">
        <v>1</v>
      </c>
      <c r="B4" s="32">
        <v>18792.097499999996</v>
      </c>
      <c r="C4" s="31" t="s">
        <v>314</v>
      </c>
      <c r="D4" s="31">
        <v>307194.40000000002</v>
      </c>
      <c r="E4" s="28" t="s">
        <v>314</v>
      </c>
    </row>
    <row r="5" spans="1:6" x14ac:dyDescent="0.25">
      <c r="A5" s="2"/>
      <c r="B5" s="15"/>
      <c r="C5" s="15"/>
      <c r="D5" s="15"/>
      <c r="E5" s="2"/>
      <c r="F5" s="16"/>
    </row>
    <row r="6" spans="1:6" x14ac:dyDescent="0.25">
      <c r="A6" s="2"/>
      <c r="B6" s="2"/>
      <c r="C6" s="2"/>
      <c r="D6" s="2"/>
      <c r="E6" s="2"/>
    </row>
  </sheetData>
  <mergeCells count="5">
    <mergeCell ref="A1:E1"/>
    <mergeCell ref="A2:A3"/>
    <mergeCell ref="B2:B3"/>
    <mergeCell ref="C2:C3"/>
    <mergeCell ref="D2:D3"/>
  </mergeCells>
  <pageMargins left="0.75" right="0.75" top="1" bottom="1" header="0.5" footer="0.5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79998168889431442"/>
  </sheetPr>
  <dimension ref="A1:E6"/>
  <sheetViews>
    <sheetView view="pageBreakPreview" zoomScale="130" zoomScaleNormal="130" zoomScaleSheetLayoutView="130" workbookViewId="0">
      <selection sqref="A1:E1"/>
    </sheetView>
  </sheetViews>
  <sheetFormatPr defaultRowHeight="15" x14ac:dyDescent="0.25"/>
  <cols>
    <col min="1" max="1" width="6.85546875" customWidth="1"/>
    <col min="2" max="2" width="36.5703125" bestFit="1" customWidth="1"/>
    <col min="3" max="3" width="27" bestFit="1" customWidth="1"/>
    <col min="4" max="4" width="26.7109375" bestFit="1" customWidth="1"/>
    <col min="5" max="5" width="25.7109375" bestFit="1" customWidth="1"/>
  </cols>
  <sheetData>
    <row r="1" spans="1:5" ht="15.75" customHeight="1" x14ac:dyDescent="0.25">
      <c r="A1" s="47" t="s">
        <v>364</v>
      </c>
      <c r="B1" s="47"/>
      <c r="C1" s="47"/>
      <c r="D1" s="47"/>
      <c r="E1" s="47"/>
    </row>
    <row r="2" spans="1:5" ht="15" customHeight="1" x14ac:dyDescent="0.25">
      <c r="A2" s="60"/>
      <c r="B2" s="47" t="s">
        <v>35</v>
      </c>
      <c r="C2" s="47" t="s">
        <v>36</v>
      </c>
      <c r="D2" s="47" t="s">
        <v>37</v>
      </c>
      <c r="E2" s="25" t="s">
        <v>315</v>
      </c>
    </row>
    <row r="3" spans="1:5" x14ac:dyDescent="0.25">
      <c r="A3" s="60"/>
      <c r="B3" s="47"/>
      <c r="C3" s="47"/>
      <c r="D3" s="47"/>
      <c r="E3" s="25" t="s">
        <v>39</v>
      </c>
    </row>
    <row r="4" spans="1:5" x14ac:dyDescent="0.25">
      <c r="A4" s="4">
        <v>1</v>
      </c>
      <c r="B4" s="31">
        <v>48843.067000000003</v>
      </c>
      <c r="C4" s="31" t="s">
        <v>314</v>
      </c>
      <c r="D4" s="31">
        <v>1560.5</v>
      </c>
      <c r="E4" s="28" t="s">
        <v>314</v>
      </c>
    </row>
    <row r="5" spans="1:5" ht="54.75" customHeight="1" x14ac:dyDescent="0.25">
      <c r="A5" s="61" t="s">
        <v>313</v>
      </c>
      <c r="B5" s="61"/>
      <c r="C5" s="61"/>
      <c r="D5" s="61"/>
      <c r="E5" s="61"/>
    </row>
    <row r="6" spans="1:5" ht="63" customHeight="1" x14ac:dyDescent="0.25">
      <c r="A6" s="62" t="s">
        <v>312</v>
      </c>
      <c r="B6" s="62"/>
      <c r="C6" s="62"/>
      <c r="D6" s="62"/>
      <c r="E6" s="62"/>
    </row>
  </sheetData>
  <mergeCells count="7">
    <mergeCell ref="A5:E5"/>
    <mergeCell ref="A6:E6"/>
    <mergeCell ref="A1:E1"/>
    <mergeCell ref="A2:A3"/>
    <mergeCell ref="B2:B3"/>
    <mergeCell ref="C2:C3"/>
    <mergeCell ref="D2:D3"/>
  </mergeCells>
  <pageMargins left="0.75" right="0.75" top="1" bottom="1" header="0.5" footer="0.5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0.79998168889431442"/>
  </sheetPr>
  <dimension ref="A1:F39"/>
  <sheetViews>
    <sheetView view="pageBreakPreview" topLeftCell="C1" zoomScaleNormal="100" zoomScaleSheetLayoutView="100" workbookViewId="0">
      <selection activeCell="P29" sqref="P29"/>
    </sheetView>
  </sheetViews>
  <sheetFormatPr defaultRowHeight="15" x14ac:dyDescent="0.25"/>
  <cols>
    <col min="1" max="1" width="3" customWidth="1"/>
    <col min="2" max="2" width="53.85546875" customWidth="1"/>
    <col min="3" max="6" width="36.5703125" bestFit="1" customWidth="1"/>
  </cols>
  <sheetData>
    <row r="1" spans="1:6" x14ac:dyDescent="0.25">
      <c r="A1" s="47" t="s">
        <v>362</v>
      </c>
      <c r="B1" s="47"/>
      <c r="C1" s="47"/>
      <c r="D1" s="47"/>
      <c r="E1" s="47"/>
      <c r="F1" s="47"/>
    </row>
    <row r="2" spans="1:6" ht="25.5" x14ac:dyDescent="0.25">
      <c r="A2" s="24"/>
      <c r="B2" s="25" t="s">
        <v>40</v>
      </c>
      <c r="C2" s="25" t="s">
        <v>41</v>
      </c>
      <c r="D2" s="25" t="s">
        <v>311</v>
      </c>
      <c r="E2" s="25" t="s">
        <v>42</v>
      </c>
      <c r="F2" s="25" t="s">
        <v>43</v>
      </c>
    </row>
    <row r="3" spans="1:6" x14ac:dyDescent="0.25">
      <c r="A3" s="23">
        <v>1</v>
      </c>
      <c r="B3" s="21" t="s">
        <v>222</v>
      </c>
      <c r="C3" s="24">
        <v>0</v>
      </c>
      <c r="D3" s="24" t="s">
        <v>275</v>
      </c>
      <c r="E3" s="24" t="s">
        <v>257</v>
      </c>
      <c r="F3" s="24">
        <v>0</v>
      </c>
    </row>
    <row r="4" spans="1:6" ht="15" customHeight="1" x14ac:dyDescent="0.25">
      <c r="A4" s="23">
        <v>2</v>
      </c>
      <c r="B4" s="21" t="s">
        <v>223</v>
      </c>
      <c r="C4" s="24">
        <v>0</v>
      </c>
      <c r="D4" s="24" t="s">
        <v>276</v>
      </c>
      <c r="E4" s="24" t="s">
        <v>257</v>
      </c>
      <c r="F4" s="24">
        <v>0</v>
      </c>
    </row>
    <row r="5" spans="1:6" ht="28.9" customHeight="1" x14ac:dyDescent="0.25">
      <c r="A5" s="23">
        <v>3</v>
      </c>
      <c r="B5" s="21" t="s">
        <v>224</v>
      </c>
      <c r="C5" s="24">
        <v>0</v>
      </c>
      <c r="D5" s="27" t="s">
        <v>287</v>
      </c>
      <c r="E5" s="24" t="s">
        <v>257</v>
      </c>
      <c r="F5" s="24">
        <v>0</v>
      </c>
    </row>
    <row r="6" spans="1:6" x14ac:dyDescent="0.25">
      <c r="A6" s="23">
        <v>4</v>
      </c>
      <c r="B6" s="21" t="s">
        <v>225</v>
      </c>
      <c r="C6" s="24">
        <v>0</v>
      </c>
      <c r="D6" s="27" t="s">
        <v>277</v>
      </c>
      <c r="E6" s="24" t="s">
        <v>257</v>
      </c>
      <c r="F6" s="24">
        <v>0</v>
      </c>
    </row>
    <row r="7" spans="1:6" x14ac:dyDescent="0.25">
      <c r="A7" s="23">
        <v>5</v>
      </c>
      <c r="B7" s="21" t="s">
        <v>226</v>
      </c>
      <c r="C7" s="24">
        <v>0</v>
      </c>
      <c r="D7" s="22" t="s">
        <v>278</v>
      </c>
      <c r="E7" s="24" t="s">
        <v>257</v>
      </c>
      <c r="F7" s="24">
        <v>0</v>
      </c>
    </row>
    <row r="8" spans="1:6" x14ac:dyDescent="0.25">
      <c r="A8" s="23">
        <v>6</v>
      </c>
      <c r="B8" s="21" t="s">
        <v>227</v>
      </c>
      <c r="C8" s="24">
        <v>0</v>
      </c>
      <c r="D8" s="22" t="s">
        <v>279</v>
      </c>
      <c r="E8" s="24" t="s">
        <v>257</v>
      </c>
      <c r="F8" s="24">
        <v>0</v>
      </c>
    </row>
    <row r="9" spans="1:6" x14ac:dyDescent="0.25">
      <c r="A9" s="23">
        <v>7</v>
      </c>
      <c r="B9" s="21" t="s">
        <v>228</v>
      </c>
      <c r="C9" s="24">
        <v>0</v>
      </c>
      <c r="D9" s="22" t="s">
        <v>280</v>
      </c>
      <c r="E9" s="24" t="s">
        <v>257</v>
      </c>
      <c r="F9" s="24">
        <v>0</v>
      </c>
    </row>
    <row r="10" spans="1:6" x14ac:dyDescent="0.25">
      <c r="A10" s="23">
        <v>8</v>
      </c>
      <c r="B10" s="21" t="s">
        <v>229</v>
      </c>
      <c r="C10" s="24">
        <v>0</v>
      </c>
      <c r="D10" s="27" t="s">
        <v>282</v>
      </c>
      <c r="E10" s="24" t="s">
        <v>257</v>
      </c>
      <c r="F10" s="24">
        <v>0</v>
      </c>
    </row>
    <row r="11" spans="1:6" x14ac:dyDescent="0.25">
      <c r="A11" s="23">
        <v>9</v>
      </c>
      <c r="B11" s="21" t="s">
        <v>230</v>
      </c>
      <c r="C11" s="24">
        <v>0</v>
      </c>
      <c r="D11" s="27" t="s">
        <v>283</v>
      </c>
      <c r="E11" s="24" t="s">
        <v>257</v>
      </c>
      <c r="F11" s="24">
        <v>0</v>
      </c>
    </row>
    <row r="12" spans="1:6" x14ac:dyDescent="0.25">
      <c r="A12" s="23">
        <v>10</v>
      </c>
      <c r="B12" s="21" t="s">
        <v>231</v>
      </c>
      <c r="C12" s="24">
        <v>0</v>
      </c>
      <c r="D12" s="27" t="s">
        <v>288</v>
      </c>
      <c r="E12" s="24" t="s">
        <v>257</v>
      </c>
      <c r="F12" s="24">
        <v>0</v>
      </c>
    </row>
    <row r="13" spans="1:6" x14ac:dyDescent="0.25">
      <c r="A13" s="23">
        <v>11</v>
      </c>
      <c r="B13" s="21" t="s">
        <v>232</v>
      </c>
      <c r="C13" s="24">
        <v>0</v>
      </c>
      <c r="D13" s="27" t="s">
        <v>284</v>
      </c>
      <c r="E13" s="24" t="s">
        <v>257</v>
      </c>
      <c r="F13" s="24">
        <v>0</v>
      </c>
    </row>
    <row r="14" spans="1:6" x14ac:dyDescent="0.25">
      <c r="A14" s="23">
        <v>12</v>
      </c>
      <c r="B14" s="21" t="s">
        <v>233</v>
      </c>
      <c r="C14" s="24">
        <v>0</v>
      </c>
      <c r="D14" s="27" t="s">
        <v>309</v>
      </c>
      <c r="E14" s="24" t="s">
        <v>257</v>
      </c>
      <c r="F14" s="24">
        <v>0</v>
      </c>
    </row>
    <row r="15" spans="1:6" x14ac:dyDescent="0.25">
      <c r="A15" s="23">
        <v>13</v>
      </c>
      <c r="B15" s="21" t="s">
        <v>234</v>
      </c>
      <c r="C15" s="24">
        <v>0</v>
      </c>
      <c r="D15" s="27" t="s">
        <v>286</v>
      </c>
      <c r="E15" s="24" t="s">
        <v>257</v>
      </c>
      <c r="F15" s="24">
        <v>0</v>
      </c>
    </row>
    <row r="16" spans="1:6" x14ac:dyDescent="0.25">
      <c r="A16" s="23">
        <v>14</v>
      </c>
      <c r="B16" s="21" t="s">
        <v>235</v>
      </c>
      <c r="C16" s="24">
        <v>0</v>
      </c>
      <c r="D16" s="27" t="s">
        <v>289</v>
      </c>
      <c r="E16" s="24" t="s">
        <v>257</v>
      </c>
      <c r="F16" s="24">
        <v>0</v>
      </c>
    </row>
    <row r="17" spans="1:6" ht="30" x14ac:dyDescent="0.25">
      <c r="A17" s="23">
        <v>15</v>
      </c>
      <c r="B17" s="30" t="s">
        <v>236</v>
      </c>
      <c r="C17" s="24">
        <v>0</v>
      </c>
      <c r="D17" s="27" t="s">
        <v>310</v>
      </c>
      <c r="E17" s="24" t="s">
        <v>257</v>
      </c>
      <c r="F17" s="24">
        <v>0</v>
      </c>
    </row>
    <row r="18" spans="1:6" x14ac:dyDescent="0.25">
      <c r="A18" s="23">
        <v>16</v>
      </c>
      <c r="B18" s="21" t="s">
        <v>237</v>
      </c>
      <c r="C18" s="24">
        <v>0</v>
      </c>
      <c r="D18" s="27" t="s">
        <v>300</v>
      </c>
      <c r="E18" s="24" t="s">
        <v>257</v>
      </c>
      <c r="F18" s="24">
        <v>0</v>
      </c>
    </row>
    <row r="19" spans="1:6" x14ac:dyDescent="0.25">
      <c r="A19" s="23">
        <v>17</v>
      </c>
      <c r="B19" s="21" t="s">
        <v>238</v>
      </c>
      <c r="C19" s="24">
        <v>0</v>
      </c>
      <c r="D19" s="27" t="s">
        <v>301</v>
      </c>
      <c r="E19" s="24" t="s">
        <v>257</v>
      </c>
      <c r="F19" s="24">
        <v>0</v>
      </c>
    </row>
    <row r="20" spans="1:6" x14ac:dyDescent="0.25">
      <c r="A20" s="23">
        <v>18</v>
      </c>
      <c r="B20" s="21" t="s">
        <v>239</v>
      </c>
      <c r="C20" s="24">
        <v>0</v>
      </c>
      <c r="D20" s="27" t="s">
        <v>304</v>
      </c>
      <c r="E20" s="24" t="s">
        <v>257</v>
      </c>
      <c r="F20" s="24">
        <v>0</v>
      </c>
    </row>
    <row r="21" spans="1:6" x14ac:dyDescent="0.25">
      <c r="A21" s="23">
        <v>19</v>
      </c>
      <c r="B21" s="21" t="s">
        <v>240</v>
      </c>
      <c r="C21" s="24">
        <v>0</v>
      </c>
      <c r="D21" s="27" t="s">
        <v>303</v>
      </c>
      <c r="E21" s="24" t="s">
        <v>257</v>
      </c>
      <c r="F21" s="24">
        <v>0</v>
      </c>
    </row>
    <row r="22" spans="1:6" x14ac:dyDescent="0.25">
      <c r="A22" s="23">
        <v>20</v>
      </c>
      <c r="B22" s="21" t="s">
        <v>241</v>
      </c>
      <c r="C22" s="24">
        <v>0</v>
      </c>
      <c r="D22" s="27" t="s">
        <v>305</v>
      </c>
      <c r="E22" s="24" t="s">
        <v>257</v>
      </c>
      <c r="F22" s="24">
        <v>0</v>
      </c>
    </row>
    <row r="23" spans="1:6" ht="30" x14ac:dyDescent="0.25">
      <c r="A23" s="23">
        <v>21</v>
      </c>
      <c r="B23" s="21" t="s">
        <v>242</v>
      </c>
      <c r="C23" s="24">
        <v>0</v>
      </c>
      <c r="D23" s="27" t="s">
        <v>302</v>
      </c>
      <c r="E23" s="24" t="s">
        <v>257</v>
      </c>
      <c r="F23" s="24">
        <v>0</v>
      </c>
    </row>
    <row r="24" spans="1:6" x14ac:dyDescent="0.25">
      <c r="A24" s="23">
        <v>22</v>
      </c>
      <c r="B24" s="21" t="s">
        <v>243</v>
      </c>
      <c r="C24" s="24">
        <v>0</v>
      </c>
      <c r="D24" s="27" t="s">
        <v>302</v>
      </c>
      <c r="E24" s="24" t="s">
        <v>257</v>
      </c>
      <c r="F24" s="24">
        <v>0</v>
      </c>
    </row>
    <row r="25" spans="1:6" x14ac:dyDescent="0.25">
      <c r="A25" s="23">
        <v>23</v>
      </c>
      <c r="B25" s="21" t="s">
        <v>244</v>
      </c>
      <c r="C25" s="24">
        <v>0</v>
      </c>
      <c r="D25" s="27" t="s">
        <v>306</v>
      </c>
      <c r="E25" s="24" t="s">
        <v>257</v>
      </c>
      <c r="F25" s="24">
        <v>0</v>
      </c>
    </row>
    <row r="26" spans="1:6" x14ac:dyDescent="0.25">
      <c r="A26" s="23">
        <v>24</v>
      </c>
      <c r="B26" s="21" t="s">
        <v>245</v>
      </c>
      <c r="C26" s="24">
        <v>0</v>
      </c>
      <c r="D26" s="27" t="s">
        <v>307</v>
      </c>
      <c r="E26" s="24" t="s">
        <v>257</v>
      </c>
      <c r="F26" s="24">
        <v>0</v>
      </c>
    </row>
    <row r="27" spans="1:6" x14ac:dyDescent="0.25">
      <c r="A27" s="23">
        <v>25</v>
      </c>
      <c r="B27" s="21" t="s">
        <v>246</v>
      </c>
      <c r="C27" s="24">
        <v>0</v>
      </c>
      <c r="D27" s="27" t="s">
        <v>308</v>
      </c>
      <c r="E27" s="24" t="s">
        <v>257</v>
      </c>
      <c r="F27" s="24">
        <v>0</v>
      </c>
    </row>
    <row r="28" spans="1:6" x14ac:dyDescent="0.25">
      <c r="A28" s="23">
        <v>26</v>
      </c>
      <c r="B28" s="21" t="s">
        <v>247</v>
      </c>
      <c r="C28" s="24">
        <v>0</v>
      </c>
      <c r="D28" s="27" t="s">
        <v>299</v>
      </c>
      <c r="E28" s="24" t="s">
        <v>257</v>
      </c>
      <c r="F28" s="24">
        <v>0</v>
      </c>
    </row>
    <row r="29" spans="1:6" x14ac:dyDescent="0.25">
      <c r="A29" s="23">
        <v>27</v>
      </c>
      <c r="B29" s="21" t="s">
        <v>248</v>
      </c>
      <c r="C29" s="24">
        <v>0</v>
      </c>
      <c r="D29" s="27" t="s">
        <v>290</v>
      </c>
      <c r="E29" s="24" t="s">
        <v>257</v>
      </c>
      <c r="F29" s="24">
        <v>0</v>
      </c>
    </row>
    <row r="30" spans="1:6" x14ac:dyDescent="0.25">
      <c r="A30" s="23">
        <v>28</v>
      </c>
      <c r="B30" s="21" t="s">
        <v>249</v>
      </c>
      <c r="C30" s="24">
        <v>0</v>
      </c>
      <c r="D30" s="27" t="s">
        <v>291</v>
      </c>
      <c r="E30" s="24" t="s">
        <v>257</v>
      </c>
      <c r="F30" s="24">
        <v>0</v>
      </c>
    </row>
    <row r="31" spans="1:6" x14ac:dyDescent="0.25">
      <c r="A31" s="23">
        <v>29</v>
      </c>
      <c r="B31" s="21" t="s">
        <v>250</v>
      </c>
      <c r="C31" s="24">
        <v>0</v>
      </c>
      <c r="D31" s="27" t="s">
        <v>292</v>
      </c>
      <c r="E31" s="24" t="s">
        <v>257</v>
      </c>
      <c r="F31" s="24">
        <v>0</v>
      </c>
    </row>
    <row r="32" spans="1:6" x14ac:dyDescent="0.25">
      <c r="A32" s="23">
        <v>30</v>
      </c>
      <c r="B32" s="21" t="s">
        <v>251</v>
      </c>
      <c r="C32" s="24">
        <v>0</v>
      </c>
      <c r="D32" s="27" t="s">
        <v>293</v>
      </c>
      <c r="E32" s="24" t="s">
        <v>257</v>
      </c>
      <c r="F32" s="24">
        <v>0</v>
      </c>
    </row>
    <row r="33" spans="1:6" x14ac:dyDescent="0.25">
      <c r="A33" s="23">
        <v>31</v>
      </c>
      <c r="B33" s="21" t="s">
        <v>252</v>
      </c>
      <c r="C33" s="24">
        <v>0</v>
      </c>
      <c r="D33" s="27" t="s">
        <v>294</v>
      </c>
      <c r="E33" s="24" t="s">
        <v>257</v>
      </c>
      <c r="F33" s="24">
        <v>0</v>
      </c>
    </row>
    <row r="34" spans="1:6" x14ac:dyDescent="0.25">
      <c r="A34" s="23">
        <v>32</v>
      </c>
      <c r="B34" s="21" t="s">
        <v>253</v>
      </c>
      <c r="C34" s="24">
        <v>0</v>
      </c>
      <c r="D34" s="27" t="s">
        <v>295</v>
      </c>
      <c r="E34" s="24" t="s">
        <v>257</v>
      </c>
      <c r="F34" s="24">
        <v>0</v>
      </c>
    </row>
    <row r="35" spans="1:6" x14ac:dyDescent="0.25">
      <c r="A35" s="23">
        <v>33</v>
      </c>
      <c r="B35" s="21" t="s">
        <v>254</v>
      </c>
      <c r="C35" s="24">
        <v>0</v>
      </c>
      <c r="D35" s="27" t="s">
        <v>296</v>
      </c>
      <c r="E35" s="24" t="s">
        <v>257</v>
      </c>
      <c r="F35" s="24">
        <v>0</v>
      </c>
    </row>
    <row r="36" spans="1:6" x14ac:dyDescent="0.25">
      <c r="A36" s="23">
        <v>34</v>
      </c>
      <c r="B36" s="21" t="s">
        <v>255</v>
      </c>
      <c r="C36" s="24">
        <v>0</v>
      </c>
      <c r="D36" s="27" t="s">
        <v>297</v>
      </c>
      <c r="E36" s="24" t="s">
        <v>257</v>
      </c>
      <c r="F36" s="24">
        <v>0</v>
      </c>
    </row>
    <row r="37" spans="1:6" ht="30" x14ac:dyDescent="0.25">
      <c r="A37" s="23">
        <v>35</v>
      </c>
      <c r="B37" s="21" t="s">
        <v>256</v>
      </c>
      <c r="C37" s="24">
        <v>0</v>
      </c>
      <c r="D37" s="27" t="s">
        <v>298</v>
      </c>
      <c r="E37" s="24" t="s">
        <v>257</v>
      </c>
      <c r="F37" s="24">
        <v>0</v>
      </c>
    </row>
    <row r="38" spans="1:6" x14ac:dyDescent="0.25">
      <c r="B38" s="14"/>
    </row>
    <row r="39" spans="1:6" x14ac:dyDescent="0.25">
      <c r="B39" s="14"/>
    </row>
  </sheetData>
  <mergeCells count="1">
    <mergeCell ref="A1:F1"/>
  </mergeCells>
  <pageMargins left="0.75" right="0.75" top="1" bottom="1" header="0.5" footer="0.5"/>
  <pageSetup paperSize="8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Общие сведения</vt:lpstr>
      <vt:lpstr>Данные по объекту (1)</vt:lpstr>
      <vt:lpstr>Данные о выбросах_НК</vt:lpstr>
      <vt:lpstr>Данные по объекту (2)</vt:lpstr>
      <vt:lpstr>Данные о выбросах_МК</vt:lpstr>
      <vt:lpstr>Данные о сбросах_НК</vt:lpstr>
      <vt:lpstr>Сточные воды_НК</vt:lpstr>
      <vt:lpstr>Сточные воды_МК</vt:lpstr>
      <vt:lpstr>Данные об отходах НК</vt:lpstr>
      <vt:lpstr>Данные об отходах МК</vt:lpstr>
      <vt:lpstr>'Данные о выбросах_МК'!Print_Area</vt:lpstr>
      <vt:lpstr>'Данные о выбросах_НК'!Print_Area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Kekhayeva, Viktoriya [AT]</dc:creator>
  <cp:lastModifiedBy>Kekhayeva, Viktoriya [AT]</cp:lastModifiedBy>
  <cp:lastPrinted>2023-03-31T04:20:49Z</cp:lastPrinted>
  <dcterms:created xsi:type="dcterms:W3CDTF">2022-01-25T08:12:15Z</dcterms:created>
  <dcterms:modified xsi:type="dcterms:W3CDTF">2023-03-31T05:21:02Z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13b463-13fe-4d23-bee6-0f248aba936e_Enabled">
    <vt:lpwstr>true</vt:lpwstr>
  </property>
  <property fmtid="{D5CDD505-2E9C-101B-9397-08002B2CF9AE}" pid="3" name="MSIP_Label_8d13b463-13fe-4d23-bee6-0f248aba936e_SetDate">
    <vt:lpwstr>2022-01-26T05:24:27Z</vt:lpwstr>
  </property>
  <property fmtid="{D5CDD505-2E9C-101B-9397-08002B2CF9AE}" pid="4" name="MSIP_Label_8d13b463-13fe-4d23-bee6-0f248aba936e_Method">
    <vt:lpwstr>Standard</vt:lpwstr>
  </property>
  <property fmtid="{D5CDD505-2E9C-101B-9397-08002B2CF9AE}" pid="5" name="MSIP_Label_8d13b463-13fe-4d23-bee6-0f248aba936e_Name">
    <vt:lpwstr>Internal</vt:lpwstr>
  </property>
  <property fmtid="{D5CDD505-2E9C-101B-9397-08002B2CF9AE}" pid="6" name="MSIP_Label_8d13b463-13fe-4d23-bee6-0f248aba936e_SiteId">
    <vt:lpwstr>eeb11a4c-615f-4481-b09f-327260659e37</vt:lpwstr>
  </property>
  <property fmtid="{D5CDD505-2E9C-101B-9397-08002B2CF9AE}" pid="7" name="MSIP_Label_8d13b463-13fe-4d23-bee6-0f248aba936e_ActionId">
    <vt:lpwstr>c17d8e9c-67da-474b-8fcf-402728a30c24</vt:lpwstr>
  </property>
  <property fmtid="{D5CDD505-2E9C-101B-9397-08002B2CF9AE}" pid="8" name="MSIP_Label_8d13b463-13fe-4d23-bee6-0f248aba936e_ContentBits">
    <vt:lpwstr>0</vt:lpwstr>
  </property>
</Properties>
</file>