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elMukash\Desktop\Асель 2023\РВПЗ 2022г\"/>
    </mc:Choice>
  </mc:AlternateContent>
  <bookViews>
    <workbookView xWindow="480" yWindow="135" windowWidth="20115" windowHeight="12090"/>
  </bookViews>
  <sheets>
    <sheet name="РМЗ" sheetId="1" r:id="rId1"/>
    <sheet name="выбросы" sheetId="2" r:id="rId2"/>
    <sheet name="сбросы" sheetId="4" r:id="rId3"/>
    <sheet name="сбросы за пределы" sheetId="3" r:id="rId4"/>
    <sheet name="отходы" sheetId="5" r:id="rId5"/>
  </sheets>
  <calcPr calcId="152511"/>
</workbook>
</file>

<file path=xl/calcChain.xml><?xml version="1.0" encoding="utf-8"?>
<calcChain xmlns="http://schemas.openxmlformats.org/spreadsheetml/2006/main">
  <c r="BG7" i="2" l="1"/>
  <c r="AG10" i="2"/>
</calcChain>
</file>

<file path=xl/sharedStrings.xml><?xml version="1.0" encoding="utf-8"?>
<sst xmlns="http://schemas.openxmlformats.org/spreadsheetml/2006/main" count="198" uniqueCount="111">
  <si>
    <t xml:space="preserve">Информация по стационарным источникам </t>
  </si>
  <si>
    <t>№ п/п</t>
  </si>
  <si>
    <t>Общие сведения</t>
  </si>
  <si>
    <t>Наименование</t>
  </si>
  <si>
    <t>Данные</t>
  </si>
  <si>
    <t>БИН предприятия</t>
  </si>
  <si>
    <t>Почтовый адрес предприятия</t>
  </si>
  <si>
    <t>8.1</t>
  </si>
  <si>
    <t>8.2</t>
  </si>
  <si>
    <t>8.3</t>
  </si>
  <si>
    <t>8.4</t>
  </si>
  <si>
    <t>ФИО первого руководителя предприятия</t>
  </si>
  <si>
    <t>ФИО лица, уполномоченного соответствующим оператором на предоставление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</si>
  <si>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</si>
  <si>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</si>
  <si>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</si>
  <si>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Область</t>
  </si>
  <si>
    <t>Город</t>
  </si>
  <si>
    <t>улица/участок</t>
  </si>
  <si>
    <t>№ дома / строение 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</si>
  <si>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</si>
  <si>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Типы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</si>
  <si>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</si>
  <si>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предоставляется отчетность*</t>
  </si>
  <si>
    <t>Вид деятельности объекта, по которому предоставляется отчетность**</t>
  </si>
  <si>
    <t>* "объект" согласно определению в Правилах</t>
  </si>
  <si>
    <t>** выбирается из Приложения 1 Правил</t>
  </si>
  <si>
    <t>Данные о выбросе загрязнителей в атмосферу за отчетный период</t>
  </si>
  <si>
    <t>№п/п</t>
  </si>
  <si>
    <t>Номер по CAS</t>
  </si>
  <si>
    <t>Категория (группа) веществ</t>
  </si>
  <si>
    <t>Наименование загрязнителя*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</si>
  <si>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</si>
  <si>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</si>
  <si>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</si>
  <si>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</si>
  <si>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</si>
  <si>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</si>
  <si>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</si>
  <si>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Данные о сбросах сточных вод в воду за отчетный период</t>
  </si>
  <si>
    <t>Перенос загрязнителей в сточных водах за пределы участка*</t>
  </si>
  <si>
    <t>Объем переданных стоков строронним организациям (м3)</t>
  </si>
  <si>
    <t>Оборотное использование (м3)</t>
  </si>
  <si>
    <t>Повтороное использование (м3)</t>
  </si>
  <si>
    <t>* Объем закачки воды в пласт 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</si>
  <si>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</si>
  <si>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</si>
  <si>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</si>
  <si>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</si>
  <si>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("У"/"В")</t>
  </si>
  <si>
    <t>Остаток отходов на конец отчетного года (т)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</si>
  <si>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</si>
  <si>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Объем, кг/год **</t>
  </si>
  <si>
    <t>  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</t>
  </si>
  <si>
    <t>Наименование предприятия (оператор объекта)</t>
  </si>
  <si>
    <t>Бакиров С.Ш.</t>
  </si>
  <si>
    <t xml:space="preserve">Карагандинская </t>
  </si>
  <si>
    <t>Балхаш</t>
  </si>
  <si>
    <t xml:space="preserve"> *классификатор отходов утвержден приказом исполняющего обязанности Министра экологии, геологии и природных ресурсов </t>
  </si>
  <si>
    <t>Республики Казахстан от 6 августа 2021 года № 314.</t>
  </si>
  <si>
    <t xml:space="preserve">Генеральный директор 
Филиала ТОО "Корпорация Казахмыс" 
ПО "Балхашцветмет"                                                                                                                                      </t>
  </si>
  <si>
    <t xml:space="preserve">       Бакиров С.Ш.</t>
  </si>
  <si>
    <t>исп.Адиханов Ч.Ж.</t>
  </si>
  <si>
    <t>тел.8(71036)63358</t>
  </si>
  <si>
    <t xml:space="preserve">Инструментальный, расчетный метод </t>
  </si>
  <si>
    <t>Р</t>
  </si>
  <si>
    <t>-</t>
  </si>
  <si>
    <t>Сбросы отсутствуют</t>
  </si>
  <si>
    <t>Ремонтно-механический завод Филиал ТОО "Корпорация Казахмыс" - 
ПО "Балхашцветмет"</t>
  </si>
  <si>
    <t>46.840912, 74.952703</t>
  </si>
  <si>
    <t>Ремонтно-механический завод</t>
  </si>
  <si>
    <t xml:space="preserve">2-5. выплавки, включая легирование, цветных металлов, в том числе рекуперированных продуктов (рафинирование, литейное производство) </t>
  </si>
  <si>
    <t>Ист. 0080. Аспирационная установка – 128.Механический цех №1 Кузнечное отделение</t>
  </si>
  <si>
    <t>Взвешанные частицы РМ-10</t>
  </si>
  <si>
    <t>Ист.0079.Аспирационная установка – 127. Механический цех №1 Заточное отделение</t>
  </si>
  <si>
    <t>Ист.0081. Аспирационная установка – 129. Механический цех №1</t>
  </si>
  <si>
    <t xml:space="preserve"> ист.0262. Аспирационная установка – 131. Механический цех №2</t>
  </si>
  <si>
    <t>ист.0086. Аспирационная установка – 119. Литейный цех, Отделение термообработки и обрубки литья</t>
  </si>
  <si>
    <t>ист.0088. Аспирационная установка – 117. Литейный цех</t>
  </si>
  <si>
    <t>Оксиды азота (NOX/NO2)</t>
  </si>
  <si>
    <t>Оксиды серы (SOX/SO2)</t>
  </si>
  <si>
    <t>Оксид углерода (СО)</t>
  </si>
  <si>
    <t>630-08-0</t>
  </si>
  <si>
    <t>Ист 0089. Аспирационная установка – 116.Литейный цех, Землеприготовительное отделение</t>
  </si>
  <si>
    <t>Ист 0090. Аспирационная установка – 125, Литейный цех, Землеприготовительное отделение</t>
  </si>
  <si>
    <t>Ист 0091. Аспирационная установка – 126, Литейный цех, Землеприготовительное отделение</t>
  </si>
  <si>
    <t>Ист 0093. Аспирационная установка –123. Литейный цех, Отделение термообработки и обрубки литья</t>
  </si>
  <si>
    <t xml:space="preserve">Ист.0160. Аспирационная установка –178. Литейный цех. Отделение термообработки и обрубки литья </t>
  </si>
  <si>
    <t>Ист 0096.Аспирационная установка – 135. Литейный цех, Модельное отделение</t>
  </si>
  <si>
    <t>Ист.0083.Механический цех №1, Участок мехслужбы</t>
  </si>
  <si>
    <t>Ист.0084.Механический цех №1, Участок гуммирования</t>
  </si>
  <si>
    <t>Ист.0268. Механический цех №2, Термическое отделение</t>
  </si>
  <si>
    <t>Ист.0269. Котельно-сварочное отделение</t>
  </si>
  <si>
    <t>Ист.0271. Литейный цех, Кузнечный участок, Метизное отделение</t>
  </si>
  <si>
    <t>Ист.0272. Литейный цех, Плавильное отделение</t>
  </si>
  <si>
    <t>Ист.0273. Литейный цех, Плавильное отделение</t>
  </si>
  <si>
    <t>Ист.0274. Литейный цех, Плавильное отделение</t>
  </si>
  <si>
    <t>Ист.0092. Литейный цех, Плавильное отделение</t>
  </si>
  <si>
    <t>Ист.6078. Механический цех №1</t>
  </si>
  <si>
    <t>Ист.6079.Механический цех №1, Инструментальное отделение</t>
  </si>
  <si>
    <t>Ист.6080.Механический цех №1, Участок капитального ремонта оборудования, зданий и сооружений</t>
  </si>
  <si>
    <t>Ист.6081. Механический цех №1, Участок мехслужбы</t>
  </si>
  <si>
    <t>Ист.6083. Механический цех №2</t>
  </si>
  <si>
    <t>Ист.6084. Литейный цех, Модельное отделение</t>
  </si>
  <si>
    <t>Ист.6086. Литейный цех, Кузнечный участок, Метизное отделение</t>
  </si>
  <si>
    <t>Ист.6088. Литейный цех, Передвижные сварочные посты</t>
  </si>
  <si>
    <t>И,Р</t>
  </si>
  <si>
    <t>загрязнителей в сточных водах за пределы участка отсутствует</t>
  </si>
  <si>
    <t>Зыбалов А.В.</t>
  </si>
  <si>
    <t>улица Абай 1</t>
  </si>
  <si>
    <t>Абай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</si>
</sst>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9"/>
      <color rgb="FF4285F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ourier New"/>
      <family val="3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5" xfId="0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" fontId="3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8"/>
  <sheetViews>
    <sheetView tabSelected="1" zoomScale="80" zoomScaleNormal="80" workbookViewId="0">
      <selection activeCell="C44" sqref="C44"/>
    </sheetView>
  </sheetViews>
  <sheetFormatPr defaultRowHeight="15" x14ac:dyDescent="0.25"/>
  <cols>
    <col min="1" max="1" width="7.28515625" style="17" customWidth="1"/>
    <col min="2" max="2" width="67.42578125" style="18" customWidth="1"/>
    <col min="3" max="3" width="31.85546875" style="31" customWidth="1"/>
  </cols>
  <sheetData>
    <row r="2" spans="1:3" s="26" customFormat="1" x14ac:dyDescent="0.25">
      <c r="A2" s="4" t="s">
        <v>0</v>
      </c>
      <c r="C2" s="29"/>
    </row>
    <row r="3" spans="1:3" s="26" customFormat="1" x14ac:dyDescent="0.25">
      <c r="A3" s="7"/>
      <c r="C3" s="29"/>
    </row>
    <row r="4" spans="1:3" s="26" customFormat="1" x14ac:dyDescent="0.25">
      <c r="A4" s="5" t="s">
        <v>2</v>
      </c>
      <c r="B4" s="27"/>
      <c r="C4" s="29"/>
    </row>
    <row r="5" spans="1:3" x14ac:dyDescent="0.25">
      <c r="A5" s="19" t="s">
        <v>1</v>
      </c>
      <c r="B5" s="3" t="s">
        <v>3</v>
      </c>
      <c r="C5" s="10" t="s">
        <v>4</v>
      </c>
    </row>
    <row r="6" spans="1:3" x14ac:dyDescent="0.25">
      <c r="A6" s="11">
        <v>1</v>
      </c>
      <c r="B6" s="16">
        <v>2</v>
      </c>
      <c r="C6" s="10">
        <v>3</v>
      </c>
    </row>
    <row r="7" spans="1:3" ht="60" x14ac:dyDescent="0.25">
      <c r="A7" s="19">
        <v>1</v>
      </c>
      <c r="B7" s="3" t="s">
        <v>54</v>
      </c>
      <c r="C7" s="48" t="s">
        <v>68</v>
      </c>
    </row>
    <row r="8" spans="1:3" x14ac:dyDescent="0.25">
      <c r="A8" s="19">
        <v>2</v>
      </c>
      <c r="B8" s="32" t="s">
        <v>5</v>
      </c>
      <c r="C8" s="91">
        <v>140641022293</v>
      </c>
    </row>
    <row r="9" spans="1:3" x14ac:dyDescent="0.25">
      <c r="A9" s="19">
        <v>3</v>
      </c>
      <c r="B9" s="3" t="s">
        <v>6</v>
      </c>
      <c r="C9" s="35">
        <v>100300</v>
      </c>
    </row>
    <row r="10" spans="1:3" x14ac:dyDescent="0.25">
      <c r="A10" s="19">
        <v>4</v>
      </c>
      <c r="B10" s="3" t="s">
        <v>11</v>
      </c>
      <c r="C10" s="68" t="s">
        <v>108</v>
      </c>
    </row>
    <row r="11" spans="1:3" ht="59.25" customHeight="1" x14ac:dyDescent="0.25">
      <c r="A11" s="19">
        <v>5</v>
      </c>
      <c r="B11" s="3" t="s">
        <v>12</v>
      </c>
      <c r="C11" s="68" t="s">
        <v>55</v>
      </c>
    </row>
    <row r="12" spans="1:3" x14ac:dyDescent="0.25">
      <c r="A12" s="19">
        <v>6</v>
      </c>
      <c r="B12" s="3" t="s">
        <v>13</v>
      </c>
      <c r="C12" s="68">
        <v>2022</v>
      </c>
    </row>
    <row r="13" spans="1:3" x14ac:dyDescent="0.25">
      <c r="A13" s="19">
        <v>7</v>
      </c>
      <c r="B13" s="3" t="s">
        <v>14</v>
      </c>
      <c r="C13" s="68"/>
    </row>
    <row r="14" spans="1:3" x14ac:dyDescent="0.25">
      <c r="A14" s="19">
        <v>8</v>
      </c>
      <c r="B14" s="3" t="s">
        <v>15</v>
      </c>
      <c r="C14" s="68" t="s">
        <v>109</v>
      </c>
    </row>
    <row r="15" spans="1:3" x14ac:dyDescent="0.25">
      <c r="A15" s="24" t="s">
        <v>7</v>
      </c>
      <c r="B15" s="3" t="s">
        <v>16</v>
      </c>
      <c r="C15" s="68" t="s">
        <v>56</v>
      </c>
    </row>
    <row r="16" spans="1:3" x14ac:dyDescent="0.25">
      <c r="A16" s="24" t="s">
        <v>8</v>
      </c>
      <c r="B16" s="3" t="s">
        <v>17</v>
      </c>
      <c r="C16" s="68" t="s">
        <v>57</v>
      </c>
    </row>
    <row r="17" spans="1:3" x14ac:dyDescent="0.25">
      <c r="A17" s="24" t="s">
        <v>9</v>
      </c>
      <c r="B17" s="3" t="s">
        <v>18</v>
      </c>
      <c r="C17" s="68" t="s">
        <v>110</v>
      </c>
    </row>
    <row r="18" spans="1:3" x14ac:dyDescent="0.25">
      <c r="A18" s="24" t="s">
        <v>10</v>
      </c>
      <c r="B18" s="3" t="s">
        <v>19</v>
      </c>
      <c r="C18" s="68">
        <v>1</v>
      </c>
    </row>
    <row r="19" spans="1:3" ht="30" x14ac:dyDescent="0.25">
      <c r="A19" s="19">
        <v>9</v>
      </c>
      <c r="B19" s="3" t="s">
        <v>20</v>
      </c>
      <c r="C19" s="90" t="s">
        <v>69</v>
      </c>
    </row>
    <row r="20" spans="1:3" ht="30" x14ac:dyDescent="0.25">
      <c r="A20" s="19">
        <v>10</v>
      </c>
      <c r="B20" s="19" t="s">
        <v>21</v>
      </c>
      <c r="C20" s="68" t="s">
        <v>64</v>
      </c>
    </row>
    <row r="21" spans="1:3" x14ac:dyDescent="0.25">
      <c r="A21" s="25"/>
      <c r="B21" s="12"/>
      <c r="C21" s="30"/>
    </row>
    <row r="22" spans="1:3" x14ac:dyDescent="0.25">
      <c r="A22" s="25"/>
      <c r="B22" s="12"/>
      <c r="C22" s="30"/>
    </row>
    <row r="24" spans="1:3" x14ac:dyDescent="0.25">
      <c r="A24" s="8" t="s">
        <v>22</v>
      </c>
      <c r="B24" s="13"/>
    </row>
    <row r="25" spans="1:3" x14ac:dyDescent="0.25">
      <c r="A25" s="19" t="s">
        <v>1</v>
      </c>
      <c r="B25" s="3" t="s">
        <v>3</v>
      </c>
      <c r="C25" s="10" t="s">
        <v>4</v>
      </c>
    </row>
    <row r="26" spans="1:3" x14ac:dyDescent="0.25">
      <c r="A26" s="11">
        <v>1</v>
      </c>
      <c r="B26" s="16">
        <v>2</v>
      </c>
      <c r="C26" s="10">
        <v>3</v>
      </c>
    </row>
    <row r="27" spans="1:3" ht="46.5" customHeight="1" x14ac:dyDescent="0.25">
      <c r="A27" s="19">
        <v>1</v>
      </c>
      <c r="B27" s="19" t="s">
        <v>23</v>
      </c>
      <c r="C27" s="49" t="s">
        <v>70</v>
      </c>
    </row>
    <row r="28" spans="1:3" ht="64.5" x14ac:dyDescent="0.25">
      <c r="A28" s="19">
        <v>2</v>
      </c>
      <c r="B28" s="3" t="s">
        <v>24</v>
      </c>
      <c r="C28" s="50" t="s">
        <v>71</v>
      </c>
    </row>
    <row r="29" spans="1:3" x14ac:dyDescent="0.25">
      <c r="A29" s="69" t="s">
        <v>25</v>
      </c>
      <c r="B29" s="69"/>
      <c r="C29" s="69"/>
    </row>
    <row r="30" spans="1:3" x14ac:dyDescent="0.25">
      <c r="A30" s="69" t="s">
        <v>26</v>
      </c>
      <c r="B30" s="69"/>
      <c r="C30" s="69"/>
    </row>
    <row r="33" spans="1:3" ht="43.5" x14ac:dyDescent="0.25">
      <c r="A33" s="20"/>
      <c r="B33" s="44" t="s">
        <v>60</v>
      </c>
      <c r="C33" s="45" t="s">
        <v>61</v>
      </c>
    </row>
    <row r="34" spans="1:3" x14ac:dyDescent="0.25">
      <c r="A34" s="20"/>
      <c r="B34" s="46"/>
      <c r="C34" s="46"/>
    </row>
    <row r="35" spans="1:3" x14ac:dyDescent="0.25">
      <c r="A35" s="20"/>
      <c r="B35" s="46"/>
      <c r="C35" s="46"/>
    </row>
    <row r="36" spans="1:3" x14ac:dyDescent="0.25">
      <c r="A36" s="47" t="s">
        <v>62</v>
      </c>
      <c r="B36" s="20"/>
      <c r="C36" s="46"/>
    </row>
    <row r="37" spans="1:3" x14ac:dyDescent="0.25">
      <c r="A37" s="47" t="s">
        <v>63</v>
      </c>
      <c r="B37" s="20"/>
      <c r="C37"/>
    </row>
    <row r="38" spans="1:3" x14ac:dyDescent="0.25">
      <c r="A38" s="7"/>
      <c r="B38"/>
      <c r="C38"/>
    </row>
  </sheetData>
  <mergeCells count="2">
    <mergeCell ref="A29:C29"/>
    <mergeCell ref="A30:C30"/>
  </mergeCells>
  <pageMargins left="0.25" right="0.25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8"/>
  <sheetViews>
    <sheetView zoomScale="80" zoomScaleNormal="80" workbookViewId="0">
      <selection activeCell="D10" sqref="D10"/>
    </sheetView>
  </sheetViews>
  <sheetFormatPr defaultRowHeight="15" x14ac:dyDescent="0.25"/>
  <cols>
    <col min="3" max="3" width="11.42578125" customWidth="1"/>
    <col min="4" max="4" width="26" customWidth="1"/>
    <col min="5" max="5" width="13" customWidth="1"/>
    <col min="6" max="6" width="13.42578125" customWidth="1"/>
    <col min="7" max="8" width="13.7109375" customWidth="1"/>
    <col min="9" max="9" width="14.85546875" customWidth="1"/>
    <col min="10" max="10" width="13.42578125" customWidth="1"/>
    <col min="11" max="62" width="13.7109375" customWidth="1"/>
    <col min="63" max="63" width="24.140625" customWidth="1"/>
  </cols>
  <sheetData>
    <row r="2" spans="1:65" x14ac:dyDescent="0.25">
      <c r="A2" s="1" t="s">
        <v>27</v>
      </c>
    </row>
    <row r="3" spans="1:65" s="7" customFormat="1" ht="36" customHeight="1" x14ac:dyDescent="0.25">
      <c r="A3" s="70" t="s">
        <v>28</v>
      </c>
      <c r="B3" s="70" t="s">
        <v>29</v>
      </c>
      <c r="C3" s="70" t="s">
        <v>30</v>
      </c>
      <c r="D3" s="70" t="s">
        <v>31</v>
      </c>
      <c r="E3" s="71" t="s">
        <v>51</v>
      </c>
      <c r="F3" s="72"/>
      <c r="G3" s="72"/>
      <c r="H3" s="72"/>
      <c r="I3" s="72"/>
      <c r="J3" s="72"/>
      <c r="K3" s="72"/>
      <c r="L3" s="72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10"/>
      <c r="AT3" s="10"/>
      <c r="AU3" s="10"/>
      <c r="AV3" s="10"/>
      <c r="AW3" s="10"/>
      <c r="AX3" s="10"/>
      <c r="AY3" s="10"/>
      <c r="AZ3" s="10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76" t="s">
        <v>32</v>
      </c>
      <c r="BL3" s="39"/>
      <c r="BM3" s="39"/>
    </row>
    <row r="4" spans="1:65" s="52" customFormat="1" ht="72.75" customHeight="1" x14ac:dyDescent="0.25">
      <c r="A4" s="70"/>
      <c r="B4" s="70"/>
      <c r="C4" s="70"/>
      <c r="D4" s="70"/>
      <c r="E4" s="77" t="s">
        <v>72</v>
      </c>
      <c r="F4" s="75"/>
      <c r="G4" s="73" t="s">
        <v>74</v>
      </c>
      <c r="H4" s="73"/>
      <c r="I4" s="74" t="s">
        <v>75</v>
      </c>
      <c r="J4" s="75"/>
      <c r="K4" s="74" t="s">
        <v>76</v>
      </c>
      <c r="L4" s="75"/>
      <c r="M4" s="78" t="s">
        <v>77</v>
      </c>
      <c r="N4" s="79"/>
      <c r="O4" s="78" t="s">
        <v>78</v>
      </c>
      <c r="P4" s="79"/>
      <c r="Q4" s="78" t="s">
        <v>83</v>
      </c>
      <c r="R4" s="79"/>
      <c r="S4" s="78" t="s">
        <v>84</v>
      </c>
      <c r="T4" s="79"/>
      <c r="U4" s="78" t="s">
        <v>85</v>
      </c>
      <c r="V4" s="79"/>
      <c r="W4" s="78" t="s">
        <v>86</v>
      </c>
      <c r="X4" s="79"/>
      <c r="Y4" s="78" t="s">
        <v>87</v>
      </c>
      <c r="Z4" s="79"/>
      <c r="AA4" s="78" t="s">
        <v>88</v>
      </c>
      <c r="AB4" s="79"/>
      <c r="AC4" s="78" t="s">
        <v>89</v>
      </c>
      <c r="AD4" s="79"/>
      <c r="AE4" s="78" t="s">
        <v>90</v>
      </c>
      <c r="AF4" s="79"/>
      <c r="AG4" s="78" t="s">
        <v>91</v>
      </c>
      <c r="AH4" s="79"/>
      <c r="AI4" s="78" t="s">
        <v>92</v>
      </c>
      <c r="AJ4" s="79"/>
      <c r="AK4" s="78" t="s">
        <v>93</v>
      </c>
      <c r="AL4" s="79"/>
      <c r="AM4" s="78" t="s">
        <v>94</v>
      </c>
      <c r="AN4" s="79"/>
      <c r="AO4" s="78" t="s">
        <v>95</v>
      </c>
      <c r="AP4" s="79"/>
      <c r="AQ4" s="78" t="s">
        <v>96</v>
      </c>
      <c r="AR4" s="79"/>
      <c r="AS4" s="78" t="s">
        <v>97</v>
      </c>
      <c r="AT4" s="79"/>
      <c r="AU4" s="78" t="s">
        <v>98</v>
      </c>
      <c r="AV4" s="79"/>
      <c r="AW4" s="78" t="s">
        <v>99</v>
      </c>
      <c r="AX4" s="79"/>
      <c r="AY4" s="78" t="s">
        <v>100</v>
      </c>
      <c r="AZ4" s="79"/>
      <c r="BA4" s="73" t="s">
        <v>101</v>
      </c>
      <c r="BB4" s="73"/>
      <c r="BC4" s="73" t="s">
        <v>102</v>
      </c>
      <c r="BD4" s="73"/>
      <c r="BE4" s="73" t="s">
        <v>103</v>
      </c>
      <c r="BF4" s="73"/>
      <c r="BG4" s="73" t="s">
        <v>104</v>
      </c>
      <c r="BH4" s="73"/>
      <c r="BI4" s="73" t="s">
        <v>105</v>
      </c>
      <c r="BJ4" s="73"/>
      <c r="BK4" s="76"/>
      <c r="BL4" s="51"/>
      <c r="BM4" s="51"/>
    </row>
    <row r="5" spans="1:65" ht="60" customHeight="1" x14ac:dyDescent="0.25">
      <c r="A5" s="70"/>
      <c r="B5" s="70"/>
      <c r="C5" s="70"/>
      <c r="D5" s="70"/>
      <c r="E5" s="19" t="s">
        <v>37</v>
      </c>
      <c r="F5" s="3" t="s">
        <v>38</v>
      </c>
      <c r="G5" s="3" t="s">
        <v>37</v>
      </c>
      <c r="H5" s="3" t="s">
        <v>38</v>
      </c>
      <c r="I5" s="11" t="s">
        <v>37</v>
      </c>
      <c r="J5" s="11" t="s">
        <v>38</v>
      </c>
      <c r="K5" s="3" t="s">
        <v>37</v>
      </c>
      <c r="L5" s="3" t="s">
        <v>38</v>
      </c>
      <c r="M5" s="3" t="s">
        <v>37</v>
      </c>
      <c r="N5" s="3" t="s">
        <v>38</v>
      </c>
      <c r="O5" s="3" t="s">
        <v>37</v>
      </c>
      <c r="P5" s="3" t="s">
        <v>38</v>
      </c>
      <c r="Q5" s="3" t="s">
        <v>37</v>
      </c>
      <c r="R5" s="3" t="s">
        <v>38</v>
      </c>
      <c r="S5" s="3" t="s">
        <v>37</v>
      </c>
      <c r="T5" s="3" t="s">
        <v>38</v>
      </c>
      <c r="U5" s="3" t="s">
        <v>37</v>
      </c>
      <c r="V5" s="3" t="s">
        <v>38</v>
      </c>
      <c r="W5" s="3" t="s">
        <v>37</v>
      </c>
      <c r="X5" s="3" t="s">
        <v>38</v>
      </c>
      <c r="Y5" s="3" t="s">
        <v>37</v>
      </c>
      <c r="Z5" s="3" t="s">
        <v>38</v>
      </c>
      <c r="AA5" s="3" t="s">
        <v>37</v>
      </c>
      <c r="AB5" s="3" t="s">
        <v>38</v>
      </c>
      <c r="AC5" s="3" t="s">
        <v>37</v>
      </c>
      <c r="AD5" s="3" t="s">
        <v>38</v>
      </c>
      <c r="AE5" s="3" t="s">
        <v>37</v>
      </c>
      <c r="AF5" s="3" t="s">
        <v>38</v>
      </c>
      <c r="AG5" s="3" t="s">
        <v>37</v>
      </c>
      <c r="AH5" s="3" t="s">
        <v>38</v>
      </c>
      <c r="AI5" s="3" t="s">
        <v>37</v>
      </c>
      <c r="AJ5" s="3" t="s">
        <v>38</v>
      </c>
      <c r="AK5" s="3" t="s">
        <v>37</v>
      </c>
      <c r="AL5" s="3" t="s">
        <v>38</v>
      </c>
      <c r="AM5" s="3" t="s">
        <v>37</v>
      </c>
      <c r="AN5" s="3" t="s">
        <v>38</v>
      </c>
      <c r="AO5" s="3" t="s">
        <v>37</v>
      </c>
      <c r="AP5" s="3" t="s">
        <v>38</v>
      </c>
      <c r="AQ5" s="3" t="s">
        <v>37</v>
      </c>
      <c r="AR5" s="3" t="s">
        <v>38</v>
      </c>
      <c r="AS5" s="3"/>
      <c r="AT5" s="3"/>
      <c r="AU5" s="3"/>
      <c r="AV5" s="3"/>
      <c r="AW5" s="3"/>
      <c r="AX5" s="3"/>
      <c r="AY5" s="3"/>
      <c r="AZ5" s="3"/>
      <c r="BA5" s="34"/>
      <c r="BB5" s="34"/>
      <c r="BC5" s="34"/>
      <c r="BD5" s="34"/>
      <c r="BE5" s="34"/>
      <c r="BF5" s="34"/>
      <c r="BG5" s="34"/>
      <c r="BH5" s="34"/>
      <c r="BI5" s="3"/>
      <c r="BJ5" s="3"/>
      <c r="BK5" s="76"/>
      <c r="BL5" s="40"/>
      <c r="BM5" s="40"/>
    </row>
    <row r="6" spans="1:65" s="28" customForma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1">
        <v>17</v>
      </c>
      <c r="R6" s="11">
        <v>18</v>
      </c>
      <c r="S6" s="11">
        <v>19</v>
      </c>
      <c r="T6" s="11">
        <v>20</v>
      </c>
      <c r="U6" s="11">
        <v>21</v>
      </c>
      <c r="V6" s="11">
        <v>22</v>
      </c>
      <c r="W6" s="11">
        <v>23</v>
      </c>
      <c r="X6" s="11">
        <v>24</v>
      </c>
      <c r="Y6" s="11">
        <v>25</v>
      </c>
      <c r="Z6" s="11">
        <v>26</v>
      </c>
      <c r="AA6" s="11">
        <v>27</v>
      </c>
      <c r="AB6" s="11">
        <v>28</v>
      </c>
      <c r="AC6" s="11">
        <v>29</v>
      </c>
      <c r="AD6" s="11">
        <v>30</v>
      </c>
      <c r="AE6" s="11">
        <v>31</v>
      </c>
      <c r="AF6" s="11">
        <v>32</v>
      </c>
      <c r="AG6" s="11">
        <v>33</v>
      </c>
      <c r="AH6" s="11">
        <v>34</v>
      </c>
      <c r="AI6" s="11">
        <v>35</v>
      </c>
      <c r="AJ6" s="11">
        <v>36</v>
      </c>
      <c r="AK6" s="11">
        <v>37</v>
      </c>
      <c r="AL6" s="11">
        <v>38</v>
      </c>
      <c r="AM6" s="11">
        <v>39</v>
      </c>
      <c r="AN6" s="11">
        <v>40</v>
      </c>
      <c r="AO6" s="11">
        <v>41</v>
      </c>
      <c r="AP6" s="11">
        <v>42</v>
      </c>
      <c r="AQ6" s="11">
        <v>43</v>
      </c>
      <c r="AR6" s="11">
        <v>44</v>
      </c>
      <c r="AS6" s="35">
        <v>45</v>
      </c>
      <c r="AT6" s="35">
        <v>46</v>
      </c>
      <c r="AU6" s="35">
        <v>47</v>
      </c>
      <c r="AV6" s="35">
        <v>48</v>
      </c>
      <c r="AW6" s="35">
        <v>49</v>
      </c>
      <c r="AX6" s="35">
        <v>50</v>
      </c>
      <c r="AY6" s="35">
        <v>51</v>
      </c>
      <c r="AZ6" s="35">
        <v>52</v>
      </c>
      <c r="BA6" s="35">
        <v>53</v>
      </c>
      <c r="BB6" s="35">
        <v>54</v>
      </c>
      <c r="BC6" s="35">
        <v>55</v>
      </c>
      <c r="BD6" s="35">
        <v>56</v>
      </c>
      <c r="BE6" s="35">
        <v>57</v>
      </c>
      <c r="BF6" s="35">
        <v>58</v>
      </c>
      <c r="BG6" s="35">
        <v>59</v>
      </c>
      <c r="BH6" s="35">
        <v>60</v>
      </c>
      <c r="BI6" s="11">
        <v>61</v>
      </c>
      <c r="BJ6" s="11"/>
      <c r="BK6" s="15">
        <v>13</v>
      </c>
    </row>
    <row r="7" spans="1:65" s="43" customFormat="1" x14ac:dyDescent="0.25">
      <c r="A7" s="38">
        <v>1</v>
      </c>
      <c r="B7" s="38"/>
      <c r="C7" s="41">
        <v>6</v>
      </c>
      <c r="D7" s="53" t="s">
        <v>73</v>
      </c>
      <c r="E7" s="54">
        <v>6.6742869999999996</v>
      </c>
      <c r="F7" s="38"/>
      <c r="G7" s="54">
        <v>53.994150000000005</v>
      </c>
      <c r="H7" s="38"/>
      <c r="I7" s="54">
        <v>4.7333790000000002</v>
      </c>
      <c r="J7" s="38"/>
      <c r="K7" s="54">
        <v>5.5784123999999986</v>
      </c>
      <c r="L7" s="38"/>
      <c r="M7" s="55">
        <v>16.666808999999997</v>
      </c>
      <c r="N7" s="38"/>
      <c r="O7" s="37">
        <v>109.89360000000001</v>
      </c>
      <c r="P7" s="38"/>
      <c r="Q7" s="37"/>
      <c r="R7" s="38"/>
      <c r="S7" s="61">
        <v>3052.8360000000002</v>
      </c>
      <c r="T7" s="38"/>
      <c r="U7" s="62">
        <v>739.38001999999983</v>
      </c>
      <c r="V7" s="38"/>
      <c r="W7" s="54">
        <v>29.996493999999998</v>
      </c>
      <c r="X7" s="38"/>
      <c r="Y7" s="54">
        <v>42.816100000000006</v>
      </c>
      <c r="Z7" s="38"/>
      <c r="AA7" s="37">
        <v>2675.3916000000004</v>
      </c>
      <c r="AB7" s="38"/>
      <c r="AC7" s="64">
        <v>0.4071513600000003</v>
      </c>
      <c r="AD7" s="38"/>
      <c r="AE7" s="65">
        <v>0.41150592000000041</v>
      </c>
      <c r="AF7" s="42"/>
      <c r="AG7" s="38">
        <v>0.12150000000000001</v>
      </c>
      <c r="AH7" s="38"/>
      <c r="AI7" s="38">
        <v>0.17710000000000001</v>
      </c>
      <c r="AJ7" s="38"/>
      <c r="AK7" s="65"/>
      <c r="AL7" s="38"/>
      <c r="AM7" s="67">
        <v>7134.6</v>
      </c>
      <c r="AN7" s="38"/>
      <c r="AO7" s="67">
        <v>5034.24</v>
      </c>
      <c r="AP7" s="38"/>
      <c r="AQ7" s="65">
        <v>292.08600000000001</v>
      </c>
      <c r="AR7" s="38"/>
      <c r="AS7" s="65">
        <v>739.38001999999983</v>
      </c>
      <c r="AT7" s="38"/>
      <c r="AU7" s="65">
        <v>154.00744127999999</v>
      </c>
      <c r="AV7" s="38"/>
      <c r="AW7" s="65">
        <v>39.208147920000009</v>
      </c>
      <c r="AX7" s="38"/>
      <c r="AY7" s="65">
        <v>9.8067081600000012</v>
      </c>
      <c r="AZ7" s="38"/>
      <c r="BA7" s="65">
        <v>7.8639120000000009</v>
      </c>
      <c r="BB7" s="38"/>
      <c r="BC7" s="65">
        <v>53.835335999999998</v>
      </c>
      <c r="BD7" s="38"/>
      <c r="BE7" s="65">
        <v>16.144559999999998</v>
      </c>
      <c r="BF7" s="38"/>
      <c r="BG7" s="65">
        <f>0.00634*1000</f>
        <v>6.34</v>
      </c>
      <c r="BH7" s="38"/>
      <c r="BI7" s="37">
        <v>0.2233</v>
      </c>
      <c r="BJ7" s="38"/>
      <c r="BK7" s="38" t="s">
        <v>106</v>
      </c>
    </row>
    <row r="8" spans="1:65" s="43" customFormat="1" ht="28.5" customHeight="1" x14ac:dyDescent="0.25">
      <c r="A8" s="38">
        <v>3</v>
      </c>
      <c r="B8" s="56"/>
      <c r="C8" s="66">
        <v>1</v>
      </c>
      <c r="D8" s="57" t="s">
        <v>79</v>
      </c>
      <c r="E8" s="37"/>
      <c r="F8" s="38"/>
      <c r="G8" s="38"/>
      <c r="H8" s="38"/>
      <c r="I8" s="38"/>
      <c r="J8" s="38"/>
      <c r="K8" s="37"/>
      <c r="L8" s="38"/>
      <c r="M8" s="37"/>
      <c r="N8" s="38"/>
      <c r="O8" s="55">
        <v>129.654</v>
      </c>
      <c r="P8" s="38"/>
      <c r="Q8" s="37"/>
      <c r="R8" s="38"/>
      <c r="S8" s="37"/>
      <c r="T8" s="38"/>
      <c r="U8" s="37"/>
      <c r="V8" s="38"/>
      <c r="W8" s="37"/>
      <c r="X8" s="38"/>
      <c r="Y8" s="37"/>
      <c r="Z8" s="38"/>
      <c r="AA8" s="63"/>
      <c r="AB8" s="38"/>
      <c r="AC8" s="37"/>
      <c r="AD8" s="38"/>
      <c r="AE8" s="38"/>
      <c r="AF8" s="42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7"/>
      <c r="AX8" s="38"/>
      <c r="AY8" s="37"/>
      <c r="AZ8" s="38"/>
      <c r="BA8" s="37"/>
      <c r="BB8" s="38"/>
      <c r="BC8" s="37"/>
      <c r="BD8" s="38"/>
      <c r="BE8" s="37"/>
      <c r="BF8" s="38"/>
      <c r="BG8" s="37"/>
      <c r="BH8" s="38"/>
      <c r="BI8" s="37"/>
      <c r="BJ8" s="38"/>
      <c r="BK8" s="38" t="s">
        <v>65</v>
      </c>
    </row>
    <row r="9" spans="1:65" s="43" customFormat="1" ht="19.5" customHeight="1" x14ac:dyDescent="0.2">
      <c r="A9" s="38">
        <v>5</v>
      </c>
      <c r="B9" s="38"/>
      <c r="C9" s="38">
        <v>1</v>
      </c>
      <c r="D9" s="59" t="s">
        <v>80</v>
      </c>
      <c r="E9" s="37"/>
      <c r="F9" s="38"/>
      <c r="G9" s="38"/>
      <c r="H9" s="38"/>
      <c r="I9" s="38"/>
      <c r="J9" s="38"/>
      <c r="K9" s="37"/>
      <c r="L9" s="38"/>
      <c r="M9" s="37"/>
      <c r="N9" s="38"/>
      <c r="O9" s="55">
        <v>465.69599999999997</v>
      </c>
      <c r="P9" s="38"/>
      <c r="Q9" s="37"/>
      <c r="R9" s="38"/>
      <c r="S9" s="37"/>
      <c r="T9" s="38"/>
      <c r="U9" s="37"/>
      <c r="V9" s="38"/>
      <c r="W9" s="37"/>
      <c r="X9" s="38"/>
      <c r="Y9" s="37"/>
      <c r="Z9" s="38"/>
      <c r="AA9" s="63"/>
      <c r="AB9" s="38"/>
      <c r="AC9" s="38"/>
      <c r="AD9" s="38"/>
      <c r="AE9" s="38"/>
      <c r="AF9" s="42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7"/>
      <c r="AX9" s="38"/>
      <c r="AY9" s="37"/>
      <c r="AZ9" s="38"/>
      <c r="BA9" s="37"/>
      <c r="BB9" s="38"/>
      <c r="BC9" s="37"/>
      <c r="BD9" s="38"/>
      <c r="BE9" s="37"/>
      <c r="BF9" s="38"/>
      <c r="BG9" s="37"/>
      <c r="BH9" s="38"/>
      <c r="BI9" s="37"/>
      <c r="BJ9" s="38"/>
      <c r="BK9" s="38" t="s">
        <v>65</v>
      </c>
    </row>
    <row r="10" spans="1:65" s="43" customFormat="1" x14ac:dyDescent="0.2">
      <c r="A10" s="38">
        <v>6</v>
      </c>
      <c r="B10" s="58" t="s">
        <v>82</v>
      </c>
      <c r="C10" s="60">
        <v>1</v>
      </c>
      <c r="D10" s="59" t="s">
        <v>81</v>
      </c>
      <c r="E10" s="37"/>
      <c r="F10" s="38"/>
      <c r="G10" s="38"/>
      <c r="H10" s="38"/>
      <c r="I10" s="38"/>
      <c r="J10" s="38"/>
      <c r="K10" s="37"/>
      <c r="L10" s="38"/>
      <c r="M10" s="37"/>
      <c r="N10" s="38"/>
      <c r="O10" s="55">
        <v>646.99992000000009</v>
      </c>
      <c r="P10" s="38"/>
      <c r="Q10" s="37"/>
      <c r="R10" s="38"/>
      <c r="S10" s="37"/>
      <c r="T10" s="38"/>
      <c r="U10" s="37"/>
      <c r="V10" s="38"/>
      <c r="W10" s="37"/>
      <c r="X10" s="38"/>
      <c r="Y10" s="37"/>
      <c r="Z10" s="38"/>
      <c r="AA10" s="63"/>
      <c r="AB10" s="38"/>
      <c r="AC10" s="38"/>
      <c r="AD10" s="38"/>
      <c r="AE10" s="38"/>
      <c r="AF10" s="42"/>
      <c r="AG10" s="64">
        <f>0.221652*1000</f>
        <v>221.65199999999999</v>
      </c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7"/>
      <c r="AX10" s="38"/>
      <c r="AY10" s="37"/>
      <c r="AZ10" s="38"/>
      <c r="BA10" s="37"/>
      <c r="BB10" s="38"/>
      <c r="BC10" s="37"/>
      <c r="BD10" s="38"/>
      <c r="BE10" s="37"/>
      <c r="BF10" s="38"/>
      <c r="BG10" s="37"/>
      <c r="BH10" s="38"/>
      <c r="BI10" s="37"/>
      <c r="BJ10" s="38"/>
      <c r="BK10" s="38" t="s">
        <v>65</v>
      </c>
    </row>
    <row r="11" spans="1:65" s="18" customFormat="1" x14ac:dyDescent="0.25"/>
    <row r="12" spans="1:65" s="18" customFormat="1" x14ac:dyDescent="0.25"/>
    <row r="13" spans="1:65" s="18" customFormat="1" x14ac:dyDescent="0.25"/>
    <row r="14" spans="1:65" s="18" customFormat="1" x14ac:dyDescent="0.25"/>
    <row r="15" spans="1:65" s="18" customFormat="1" x14ac:dyDescent="0.25"/>
    <row r="16" spans="1:65" s="18" customFormat="1" x14ac:dyDescent="0.25"/>
    <row r="17" s="18" customFormat="1" x14ac:dyDescent="0.25"/>
    <row r="18" s="18" customFormat="1" x14ac:dyDescent="0.25"/>
    <row r="19" s="18" customFormat="1" x14ac:dyDescent="0.25"/>
    <row r="20" s="18" customFormat="1" x14ac:dyDescent="0.25"/>
    <row r="21" s="18" customFormat="1" x14ac:dyDescent="0.25"/>
    <row r="22" s="18" customFormat="1" x14ac:dyDescent="0.25"/>
    <row r="23" s="18" customFormat="1" x14ac:dyDescent="0.25"/>
    <row r="24" s="18" customFormat="1" x14ac:dyDescent="0.25"/>
    <row r="25" s="18" customFormat="1" x14ac:dyDescent="0.25"/>
    <row r="26" s="18" customFormat="1" x14ac:dyDescent="0.25"/>
    <row r="27" s="18" customFormat="1" x14ac:dyDescent="0.25"/>
    <row r="28" s="18" customFormat="1" x14ac:dyDescent="0.25"/>
    <row r="29" s="18" customFormat="1" x14ac:dyDescent="0.25"/>
    <row r="30" s="18" customFormat="1" x14ac:dyDescent="0.25"/>
    <row r="31" s="18" customFormat="1" x14ac:dyDescent="0.25"/>
    <row r="32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</sheetData>
  <mergeCells count="35">
    <mergeCell ref="BG4:BH4"/>
    <mergeCell ref="BI4:BJ4"/>
    <mergeCell ref="AW4:AX4"/>
    <mergeCell ref="AY4:AZ4"/>
    <mergeCell ref="BA4:BB4"/>
    <mergeCell ref="BC4:BD4"/>
    <mergeCell ref="BE4:BF4"/>
    <mergeCell ref="AM4:AN4"/>
    <mergeCell ref="AO4:AP4"/>
    <mergeCell ref="AQ4:AR4"/>
    <mergeCell ref="AS4:AT4"/>
    <mergeCell ref="AU4:AV4"/>
    <mergeCell ref="BK3:BK5"/>
    <mergeCell ref="E4:F4"/>
    <mergeCell ref="I4: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3:A5"/>
    <mergeCell ref="B3:B5"/>
    <mergeCell ref="C3:C5"/>
    <mergeCell ref="E3:L3"/>
    <mergeCell ref="G4:H4"/>
    <mergeCell ref="K4:L4"/>
    <mergeCell ref="D3:D5"/>
  </mergeCells>
  <pageMargins left="0.7" right="0.7" top="0.75" bottom="0.75" header="0.3" footer="0.3"/>
  <pageSetup paperSize="9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zoomScale="80" zoomScaleNormal="80" workbookViewId="0">
      <selection activeCell="E16" sqref="E16"/>
    </sheetView>
  </sheetViews>
  <sheetFormatPr defaultRowHeight="15" x14ac:dyDescent="0.25"/>
  <cols>
    <col min="5" max="11" width="13.7109375" customWidth="1"/>
    <col min="12" max="12" width="24.140625" customWidth="1"/>
  </cols>
  <sheetData>
    <row r="2" spans="1:12" x14ac:dyDescent="0.25">
      <c r="A2" s="1" t="s">
        <v>39</v>
      </c>
    </row>
    <row r="3" spans="1:12" s="7" customFormat="1" ht="141.75" customHeight="1" x14ac:dyDescent="0.25">
      <c r="A3" s="70" t="s">
        <v>28</v>
      </c>
      <c r="B3" s="70" t="s">
        <v>29</v>
      </c>
      <c r="C3" s="70" t="s">
        <v>30</v>
      </c>
      <c r="D3" s="70" t="s">
        <v>31</v>
      </c>
      <c r="E3" s="71" t="s">
        <v>52</v>
      </c>
      <c r="F3" s="72"/>
      <c r="G3" s="72"/>
      <c r="H3" s="72"/>
      <c r="I3" s="72"/>
      <c r="J3" s="72"/>
      <c r="K3" s="72"/>
      <c r="L3" s="84" t="s">
        <v>32</v>
      </c>
    </row>
    <row r="4" spans="1:12" x14ac:dyDescent="0.25">
      <c r="A4" s="70"/>
      <c r="B4" s="70"/>
      <c r="C4" s="70"/>
      <c r="D4" s="70"/>
      <c r="E4" s="82" t="s">
        <v>33</v>
      </c>
      <c r="F4" s="83"/>
      <c r="G4" s="83" t="s">
        <v>34</v>
      </c>
      <c r="H4" s="83"/>
      <c r="I4" s="2" t="s">
        <v>35</v>
      </c>
      <c r="J4" s="83" t="s">
        <v>36</v>
      </c>
      <c r="K4" s="83"/>
      <c r="L4" s="85"/>
    </row>
    <row r="5" spans="1:12" ht="30" x14ac:dyDescent="0.25">
      <c r="A5" s="70"/>
      <c r="B5" s="70"/>
      <c r="C5" s="70"/>
      <c r="D5" s="70"/>
      <c r="E5" s="3" t="s">
        <v>37</v>
      </c>
      <c r="F5" s="3" t="s">
        <v>38</v>
      </c>
      <c r="G5" s="3" t="s">
        <v>37</v>
      </c>
      <c r="H5" s="3" t="s">
        <v>38</v>
      </c>
      <c r="I5" s="2"/>
      <c r="J5" s="3" t="s">
        <v>37</v>
      </c>
      <c r="K5" s="3" t="s">
        <v>38</v>
      </c>
      <c r="L5" s="86"/>
    </row>
    <row r="6" spans="1:12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2">
        <v>2</v>
      </c>
      <c r="B7" s="6" t="s">
        <v>66</v>
      </c>
      <c r="C7" s="6" t="s">
        <v>66</v>
      </c>
      <c r="D7" s="6" t="s">
        <v>66</v>
      </c>
      <c r="E7" s="6" t="s">
        <v>66</v>
      </c>
      <c r="F7" s="6" t="s">
        <v>66</v>
      </c>
      <c r="G7" s="6" t="s">
        <v>66</v>
      </c>
      <c r="H7" s="6" t="s">
        <v>66</v>
      </c>
      <c r="I7" s="6" t="s">
        <v>66</v>
      </c>
      <c r="J7" s="6" t="s">
        <v>66</v>
      </c>
      <c r="K7" s="6" t="s">
        <v>66</v>
      </c>
      <c r="L7" s="6" t="s">
        <v>66</v>
      </c>
    </row>
    <row r="8" spans="1:12" x14ac:dyDescent="0.25">
      <c r="A8" s="2">
        <v>3</v>
      </c>
      <c r="B8" s="6" t="s">
        <v>66</v>
      </c>
      <c r="C8" s="6" t="s">
        <v>66</v>
      </c>
      <c r="D8" s="6" t="s">
        <v>66</v>
      </c>
      <c r="E8" s="6" t="s">
        <v>66</v>
      </c>
      <c r="F8" s="6" t="s">
        <v>66</v>
      </c>
      <c r="G8" s="6" t="s">
        <v>66</v>
      </c>
      <c r="H8" s="6" t="s">
        <v>66</v>
      </c>
      <c r="I8" s="6" t="s">
        <v>66</v>
      </c>
      <c r="J8" s="6" t="s">
        <v>66</v>
      </c>
      <c r="K8" s="6" t="s">
        <v>66</v>
      </c>
      <c r="L8" s="6" t="s">
        <v>66</v>
      </c>
    </row>
    <row r="9" spans="1:12" x14ac:dyDescent="0.25">
      <c r="A9" s="80" t="s">
        <v>67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</row>
  </sheetData>
  <mergeCells count="10">
    <mergeCell ref="A9:L9"/>
    <mergeCell ref="E4:F4"/>
    <mergeCell ref="G4:H4"/>
    <mergeCell ref="J4:K4"/>
    <mergeCell ref="L3:L5"/>
    <mergeCell ref="A3:A5"/>
    <mergeCell ref="B3:B5"/>
    <mergeCell ref="C3:C5"/>
    <mergeCell ref="D3:D5"/>
    <mergeCell ref="E3:K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0" sqref="E10"/>
    </sheetView>
  </sheetViews>
  <sheetFormatPr defaultRowHeight="15" x14ac:dyDescent="0.25"/>
  <cols>
    <col min="1" max="1" width="6" customWidth="1"/>
    <col min="2" max="5" width="18.28515625" customWidth="1"/>
  </cols>
  <sheetData>
    <row r="1" spans="1:5" x14ac:dyDescent="0.25">
      <c r="A1" t="s">
        <v>53</v>
      </c>
    </row>
    <row r="2" spans="1:5" x14ac:dyDescent="0.25">
      <c r="A2" s="2" t="s">
        <v>40</v>
      </c>
      <c r="B2" s="14"/>
      <c r="C2" s="14"/>
      <c r="D2" s="14"/>
      <c r="E2" s="1"/>
    </row>
    <row r="3" spans="1:5" s="7" customFormat="1" ht="90" x14ac:dyDescent="0.25">
      <c r="A3" s="6"/>
      <c r="B3" s="23" t="s">
        <v>41</v>
      </c>
      <c r="C3" s="23" t="s">
        <v>42</v>
      </c>
      <c r="D3" s="23" t="s">
        <v>43</v>
      </c>
      <c r="E3" s="23" t="s">
        <v>44</v>
      </c>
    </row>
    <row r="4" spans="1:5" x14ac:dyDescent="0.25">
      <c r="A4" s="9">
        <v>1</v>
      </c>
      <c r="B4" s="9"/>
      <c r="C4" s="9"/>
      <c r="D4" s="9"/>
      <c r="E4" s="9"/>
    </row>
    <row r="5" spans="1:5" x14ac:dyDescent="0.25">
      <c r="A5" s="80" t="s">
        <v>107</v>
      </c>
      <c r="B5" s="81"/>
      <c r="C5" s="81"/>
      <c r="D5" s="81"/>
      <c r="E5" s="82"/>
    </row>
    <row r="6" spans="1:5" x14ac:dyDescent="0.25">
      <c r="A6" s="21"/>
      <c r="B6" s="21"/>
      <c r="C6" s="21"/>
      <c r="D6" s="21"/>
      <c r="E6" s="21"/>
    </row>
  </sheetData>
  <mergeCells count="1"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26" sqref="D26"/>
    </sheetView>
  </sheetViews>
  <sheetFormatPr defaultRowHeight="15" x14ac:dyDescent="0.25"/>
  <cols>
    <col min="1" max="1" width="6" style="20" customWidth="1"/>
    <col min="2" max="2" width="28" style="20" customWidth="1"/>
    <col min="3" max="3" width="23.28515625" style="20" customWidth="1"/>
    <col min="4" max="4" width="22.5703125" style="20" customWidth="1"/>
    <col min="5" max="5" width="23.7109375" style="20" customWidth="1"/>
    <col min="6" max="6" width="24.28515625" style="20" customWidth="1"/>
    <col min="7" max="16384" width="9.140625" style="20"/>
  </cols>
  <sheetData>
    <row r="1" spans="1:6" x14ac:dyDescent="0.25">
      <c r="A1" s="29" t="s">
        <v>58</v>
      </c>
    </row>
    <row r="2" spans="1:6" x14ac:dyDescent="0.25">
      <c r="A2" s="29" t="s">
        <v>59</v>
      </c>
    </row>
    <row r="3" spans="1:6" x14ac:dyDescent="0.25">
      <c r="A3" s="87" t="s">
        <v>45</v>
      </c>
      <c r="B3" s="88"/>
      <c r="C3" s="89"/>
      <c r="D3" s="22"/>
    </row>
    <row r="4" spans="1:6" ht="60" x14ac:dyDescent="0.25">
      <c r="A4" s="6"/>
      <c r="B4" s="36" t="s">
        <v>46</v>
      </c>
      <c r="C4" s="36" t="s">
        <v>47</v>
      </c>
      <c r="D4" s="36" t="s">
        <v>48</v>
      </c>
      <c r="E4" s="36" t="s">
        <v>49</v>
      </c>
      <c r="F4" s="36" t="s">
        <v>50</v>
      </c>
    </row>
    <row r="5" spans="1:6" x14ac:dyDescent="0.25">
      <c r="A5" s="6" t="s">
        <v>66</v>
      </c>
      <c r="B5" s="6" t="s">
        <v>66</v>
      </c>
      <c r="C5" s="6" t="s">
        <v>66</v>
      </c>
      <c r="D5" s="6" t="s">
        <v>66</v>
      </c>
      <c r="E5" s="6" t="s">
        <v>66</v>
      </c>
      <c r="F5" s="6" t="s">
        <v>66</v>
      </c>
    </row>
    <row r="6" spans="1:6" x14ac:dyDescent="0.25">
      <c r="A6" s="6" t="s">
        <v>66</v>
      </c>
      <c r="B6" s="6" t="s">
        <v>66</v>
      </c>
      <c r="C6" s="6" t="s">
        <v>66</v>
      </c>
      <c r="D6" s="6" t="s">
        <v>66</v>
      </c>
      <c r="E6" s="6" t="s">
        <v>66</v>
      </c>
      <c r="F6" s="6" t="s">
        <v>66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РМЗ</vt:lpstr>
      <vt:lpstr>выбросы</vt:lpstr>
      <vt:lpstr>сбросы</vt:lpstr>
      <vt:lpstr>сбросы за пределы</vt:lpstr>
      <vt:lpstr>отходы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 Толепбекова</dc:creator>
  <cp:lastModifiedBy>Асель Мукашева</cp:lastModifiedBy>
  <cp:lastPrinted>2022-03-28T07:24:53Z</cp:lastPrinted>
  <dcterms:created xsi:type="dcterms:W3CDTF">2022-01-11T07:11:36Z</dcterms:created>
  <dcterms:modified xsi:type="dcterms:W3CDTF">2023-03-28T07:47:13Z</dcterms:modified>
</cp:coreProperties>
</file>