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tokumova\Desktop\Хамида\Мониторинг интернет-ресурсов МИО\"/>
    </mc:Choice>
  </mc:AlternateContent>
  <bookViews>
    <workbookView xWindow="0" yWindow="0" windowWidth="20490" windowHeight="7620"/>
  </bookViews>
  <sheets>
    <sheet name="2019" sheetId="5" r:id="rId1"/>
    <sheet name="Лист2" sheetId="6" r:id="rId2"/>
    <sheet name="%" sheetId="4" r:id="rId3"/>
    <sheet name="Лист1" sheetId="1" r:id="rId4"/>
    <sheet name="Лист3" sheetId="7" r:id="rId5"/>
  </sheets>
  <calcPr calcId="162913"/>
</workbook>
</file>

<file path=xl/calcChain.xml><?xml version="1.0" encoding="utf-8"?>
<calcChain xmlns="http://schemas.openxmlformats.org/spreadsheetml/2006/main">
  <c r="U23" i="5" l="1"/>
  <c r="T23" i="5"/>
  <c r="S23" i="5"/>
  <c r="R23" i="5"/>
  <c r="N23" i="5"/>
  <c r="M23" i="5"/>
  <c r="L23" i="5"/>
  <c r="K23" i="5"/>
  <c r="J23" i="5"/>
  <c r="I23" i="5"/>
  <c r="H23" i="5"/>
  <c r="G23" i="5"/>
  <c r="P23" i="5" s="1"/>
  <c r="F23" i="5"/>
  <c r="E23" i="5"/>
  <c r="D23" i="5"/>
  <c r="C23" i="5"/>
  <c r="P22" i="5"/>
  <c r="O22" i="5"/>
  <c r="V21" i="5"/>
  <c r="Q21" i="5"/>
  <c r="V20" i="5"/>
  <c r="Q20" i="5"/>
  <c r="P20" i="5"/>
  <c r="O20" i="5"/>
  <c r="V19" i="5"/>
  <c r="Q19" i="5"/>
  <c r="P19" i="5"/>
  <c r="O19" i="5"/>
  <c r="V18" i="5"/>
  <c r="Q18" i="5"/>
  <c r="P18" i="5"/>
  <c r="O18" i="5"/>
  <c r="V17" i="5"/>
  <c r="Q17" i="5"/>
  <c r="P17" i="5"/>
  <c r="O17" i="5"/>
  <c r="V16" i="5"/>
  <c r="Q16" i="5"/>
  <c r="P16" i="5"/>
  <c r="O16" i="5"/>
  <c r="V15" i="5"/>
  <c r="Q15" i="5"/>
  <c r="P15" i="5"/>
  <c r="O15" i="5"/>
  <c r="V14" i="5"/>
  <c r="Q14" i="5"/>
  <c r="P14" i="5"/>
  <c r="O14" i="5"/>
  <c r="V13" i="5"/>
  <c r="Q13" i="5"/>
  <c r="P13" i="5"/>
  <c r="O13" i="5"/>
  <c r="V12" i="5"/>
  <c r="Q12" i="5"/>
  <c r="P12" i="5"/>
  <c r="O12" i="5"/>
  <c r="V11" i="5"/>
  <c r="Q11" i="5"/>
  <c r="P11" i="5"/>
  <c r="O11" i="5"/>
  <c r="V10" i="5"/>
  <c r="Q10" i="5"/>
  <c r="P10" i="5"/>
  <c r="O10" i="5"/>
  <c r="V9" i="5"/>
  <c r="Q9" i="5"/>
  <c r="P9" i="5"/>
  <c r="O9" i="5"/>
  <c r="V8" i="5"/>
  <c r="P8" i="5"/>
  <c r="O8" i="5"/>
  <c r="V7" i="5"/>
  <c r="V6" i="5"/>
  <c r="Q6" i="5"/>
  <c r="P6" i="5"/>
  <c r="O6" i="5"/>
  <c r="V5" i="5"/>
  <c r="Q5" i="5"/>
  <c r="P5" i="5"/>
  <c r="O5" i="5"/>
  <c r="V17" i="4"/>
  <c r="R23" i="4"/>
  <c r="V7" i="4"/>
  <c r="Q23" i="5" l="1"/>
  <c r="V23" i="5"/>
  <c r="O23" i="5"/>
  <c r="V21" i="4"/>
  <c r="V20" i="4"/>
  <c r="V19" i="4"/>
  <c r="V18" i="4"/>
  <c r="V16" i="4"/>
  <c r="V15" i="4"/>
  <c r="V14" i="4"/>
  <c r="V13" i="4"/>
  <c r="V12" i="4"/>
  <c r="V11" i="4"/>
  <c r="V10" i="4"/>
  <c r="V9" i="4"/>
  <c r="V8" i="4"/>
  <c r="V6" i="4"/>
  <c r="V5" i="4"/>
  <c r="O5" i="4"/>
  <c r="U23" i="4"/>
  <c r="T23" i="4"/>
  <c r="S23" i="4"/>
  <c r="P6" i="4"/>
  <c r="Q6" i="4"/>
  <c r="P8" i="4"/>
  <c r="P9" i="4"/>
  <c r="Q9" i="4"/>
  <c r="P10" i="4"/>
  <c r="Q10" i="4"/>
  <c r="P11" i="4"/>
  <c r="Q11" i="4"/>
  <c r="P12" i="4"/>
  <c r="Q12" i="4"/>
  <c r="P13" i="4"/>
  <c r="Q13" i="4"/>
  <c r="P14" i="4"/>
  <c r="Q14" i="4"/>
  <c r="P15" i="4"/>
  <c r="Q15" i="4"/>
  <c r="P16" i="4"/>
  <c r="Q16" i="4"/>
  <c r="P17" i="4"/>
  <c r="Q17" i="4"/>
  <c r="P18" i="4"/>
  <c r="Q18" i="4"/>
  <c r="P19" i="4"/>
  <c r="Q19" i="4"/>
  <c r="P20" i="4"/>
  <c r="Q20" i="4"/>
  <c r="Q21" i="4"/>
  <c r="P22" i="4"/>
  <c r="Q5" i="4"/>
  <c r="P5" i="4"/>
  <c r="O22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6" i="4"/>
  <c r="N23" i="4"/>
  <c r="M23" i="4"/>
  <c r="L23" i="4"/>
  <c r="K23" i="4"/>
  <c r="J23" i="4"/>
  <c r="I23" i="4"/>
  <c r="H23" i="4"/>
  <c r="G23" i="4"/>
  <c r="F23" i="4"/>
  <c r="E23" i="4"/>
  <c r="D23" i="4"/>
  <c r="C23" i="4"/>
  <c r="N23" i="1"/>
  <c r="K23" i="1"/>
  <c r="H23" i="1"/>
  <c r="E23" i="1"/>
  <c r="M23" i="1"/>
  <c r="J23" i="1"/>
  <c r="G23" i="1"/>
  <c r="D23" i="1"/>
  <c r="L23" i="1"/>
  <c r="I23" i="1"/>
  <c r="F23" i="1"/>
  <c r="C23" i="1"/>
  <c r="Q23" i="4" l="1"/>
  <c r="P23" i="4"/>
  <c r="O23" i="4"/>
  <c r="V23" i="4"/>
</calcChain>
</file>

<file path=xl/sharedStrings.xml><?xml version="1.0" encoding="utf-8"?>
<sst xmlns="http://schemas.openxmlformats.org/spreadsheetml/2006/main" count="179" uniqueCount="33">
  <si>
    <t>№</t>
  </si>
  <si>
    <t>Фактические платежи за эмиссии в окружающую среду, млн. тенге</t>
  </si>
  <si>
    <t>г. Алматы</t>
  </si>
  <si>
    <t>г.Шымкент</t>
  </si>
  <si>
    <t>-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</si>
  <si>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</si>
  <si>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</si>
  <si>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</si>
  <si>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</si>
  <si>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</si>
  <si>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ЗКО</t>
  </si>
  <si>
    <t>Жамбылская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</si>
  <si>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</si>
  <si>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</si>
  <si>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</si>
  <si>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</si>
  <si>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</si>
  <si>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</si>
  <si>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Туркестанская область</t>
  </si>
  <si>
    <t>ИТОГО</t>
  </si>
  <si>
    <t>Наименование регионов</t>
  </si>
  <si>
    <t>ЮКО</t>
  </si>
  <si>
    <t>г. Нур-Султан (Астана)</t>
  </si>
  <si>
    <t>Информация о поступлениях в бюджет от платы за эмиссии в окружающую среду и расходах бюджета на мероприятия по охране окружающей среды за 2016-2018 годы</t>
  </si>
  <si>
    <t>План поступления платежей за эмиссии в окружающую среду, 
млн. тенге</t>
  </si>
  <si>
    <t>Выделенная сумма на мероприятия по охране окружающей среды, 
млн. тенге</t>
  </si>
  <si>
    <t>Освоенная сумма на мероприятия по охране окружающей среды, 
млн. тенге</t>
  </si>
  <si>
    <t>План поступления платежей за эмиссии в окружающую среду, млн. тенге</t>
  </si>
  <si>
    <t>Доля расходов бюджета на мероприятия по охране окружающей среды от поступлений в бюджет платы за эмиссии в окружающую среду, %
(освоено/фактические платежи)</t>
  </si>
  <si>
    <t>Выделенная сумма на мероприятия по охране окружающей среды, млн.тенге</t>
  </si>
  <si>
    <t>Освоенная сумма на мероприятия по охране окружающей среды, млн.тенге</t>
  </si>
  <si>
    <t>Доля расходов бюджета на мероприятия по охране окружающей среды от поступлений в бюджет платы за эмиссии в окружающую среду, %</t>
  </si>
  <si>
    <t xml:space="preserve">Информация о поступлениях в бюджет от платы за эмиссии в окружающую среду и расходах бюджета на мероприятия по охране окружающей среды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</si>
</sst>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1" fillId="0" borderId="0" xfId="1" applyNumberFormat="1" applyFont="1"/>
    <xf numFmtId="166" fontId="1" fillId="0" borderId="0" xfId="1" applyNumberFormat="1" applyFont="1" applyAlignment="1">
      <alignment vertical="center"/>
    </xf>
    <xf numFmtId="0" fontId="1" fillId="0" borderId="0" xfId="0" applyFont="1" applyAlignment="1">
      <alignment horizont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center"/>
    </xf>
    <xf numFmtId="166" fontId="1" fillId="0" borderId="0" xfId="1" applyNumberFormat="1" applyFont="1" applyBorder="1"/>
    <xf numFmtId="165" fontId="1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A4" zoomScale="85" zoomScaleNormal="85" workbookViewId="0">
      <selection activeCell="AF16" sqref="AF16"/>
    </sheetView>
  </sheetViews>
  <sheetFormatPr defaultColWidth="9.140625" defaultRowHeight="17.25" customHeight="1" x14ac:dyDescent="0.25"/>
  <cols>
    <col min="1" max="1" width="4" style="1" bestFit="1" customWidth="1"/>
    <col min="2" max="2" width="25.42578125" style="1" customWidth="1"/>
    <col min="3" max="4" width="10.140625" style="1" hidden="1" customWidth="1"/>
    <col min="5" max="5" width="9.42578125" style="1" hidden="1" customWidth="1"/>
    <col min="6" max="6" width="8.7109375" style="1" hidden="1" customWidth="1"/>
    <col min="7" max="7" width="10.140625" style="1" hidden="1" customWidth="1"/>
    <col min="8" max="8" width="10.28515625" style="1" hidden="1" customWidth="1"/>
    <col min="9" max="9" width="10.140625" style="1" hidden="1" customWidth="1"/>
    <col min="10" max="10" width="8.7109375" style="1" hidden="1" customWidth="1"/>
    <col min="11" max="14" width="10.140625" style="1" hidden="1" customWidth="1"/>
    <col min="15" max="15" width="11.5703125" style="1" hidden="1" customWidth="1"/>
    <col min="16" max="16" width="12.5703125" style="1" hidden="1" customWidth="1"/>
    <col min="17" max="17" width="11.85546875" style="1" hidden="1" customWidth="1"/>
    <col min="18" max="18" width="21.85546875" style="15" customWidth="1"/>
    <col min="19" max="20" width="15.140625" style="15" customWidth="1"/>
    <col min="21" max="21" width="16.140625" style="15" customWidth="1"/>
    <col min="22" max="22" width="27.5703125" style="15" customWidth="1"/>
    <col min="23" max="24" width="9.140625" style="1"/>
    <col min="25" max="25" width="13.140625" style="1" bestFit="1" customWidth="1"/>
    <col min="26" max="16384" width="9.140625" style="1"/>
  </cols>
  <sheetData>
    <row r="1" spans="1:26" ht="36" customHeight="1" x14ac:dyDescent="0.25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3" spans="1:26" ht="123.75" customHeight="1" x14ac:dyDescent="0.25">
      <c r="A3" s="28" t="s">
        <v>0</v>
      </c>
      <c r="B3" s="28" t="s">
        <v>20</v>
      </c>
      <c r="C3" s="28" t="s">
        <v>27</v>
      </c>
      <c r="D3" s="28"/>
      <c r="E3" s="28"/>
      <c r="F3" s="28" t="s">
        <v>1</v>
      </c>
      <c r="G3" s="28"/>
      <c r="H3" s="28"/>
      <c r="I3" s="28" t="s">
        <v>25</v>
      </c>
      <c r="J3" s="28"/>
      <c r="K3" s="28"/>
      <c r="L3" s="28" t="s">
        <v>26</v>
      </c>
      <c r="M3" s="28"/>
      <c r="N3" s="28"/>
      <c r="O3" s="21" t="s">
        <v>28</v>
      </c>
      <c r="P3" s="22"/>
      <c r="Q3" s="23"/>
      <c r="R3" s="2" t="s">
        <v>27</v>
      </c>
      <c r="S3" s="2" t="s">
        <v>1</v>
      </c>
      <c r="T3" s="2" t="s">
        <v>29</v>
      </c>
      <c r="U3" s="2" t="s">
        <v>30</v>
      </c>
      <c r="V3" s="2" t="s">
        <v>31</v>
      </c>
    </row>
    <row r="4" spans="1:26" ht="15.75" x14ac:dyDescent="0.25">
      <c r="A4" s="28"/>
      <c r="B4" s="28"/>
      <c r="C4" s="2">
        <v>2016</v>
      </c>
      <c r="D4" s="2">
        <v>2017</v>
      </c>
      <c r="E4" s="2">
        <v>2018</v>
      </c>
      <c r="F4" s="2">
        <v>2016</v>
      </c>
      <c r="G4" s="2">
        <v>2017</v>
      </c>
      <c r="H4" s="2">
        <v>2018</v>
      </c>
      <c r="I4" s="2">
        <v>2016</v>
      </c>
      <c r="J4" s="2">
        <v>2017</v>
      </c>
      <c r="K4" s="2">
        <v>2018</v>
      </c>
      <c r="L4" s="2">
        <v>2016</v>
      </c>
      <c r="M4" s="2">
        <v>2017</v>
      </c>
      <c r="N4" s="2">
        <v>2018</v>
      </c>
      <c r="O4" s="2">
        <v>2016</v>
      </c>
      <c r="P4" s="2">
        <v>2017</v>
      </c>
      <c r="Q4" s="2">
        <v>2018</v>
      </c>
      <c r="R4" s="24">
        <v>2019</v>
      </c>
      <c r="S4" s="25"/>
      <c r="T4" s="25"/>
      <c r="U4" s="25"/>
      <c r="V4" s="26"/>
      <c r="W4" s="13"/>
      <c r="X4" s="13"/>
      <c r="Y4" s="30"/>
      <c r="Z4" s="13"/>
    </row>
    <row r="5" spans="1:26" s="7" customFormat="1" ht="21" customHeight="1" x14ac:dyDescent="0.25">
      <c r="A5" s="4">
        <v>1</v>
      </c>
      <c r="B5" s="5" t="s">
        <v>22</v>
      </c>
      <c r="C5" s="6">
        <v>1811.8</v>
      </c>
      <c r="D5" s="6">
        <v>1774.2</v>
      </c>
      <c r="E5" s="6">
        <v>1786.5</v>
      </c>
      <c r="F5" s="6">
        <v>1835.2</v>
      </c>
      <c r="G5" s="6">
        <v>1781.5</v>
      </c>
      <c r="H5" s="6">
        <v>1817.8</v>
      </c>
      <c r="I5" s="6">
        <v>6063.7</v>
      </c>
      <c r="J5" s="6">
        <v>5837.7</v>
      </c>
      <c r="K5" s="6">
        <v>4535.3999999999996</v>
      </c>
      <c r="L5" s="6">
        <v>5813.5</v>
      </c>
      <c r="M5" s="6">
        <v>5832.6</v>
      </c>
      <c r="N5" s="6">
        <v>4461.8999999999996</v>
      </c>
      <c r="O5" s="6">
        <f>L5/F5%</f>
        <v>316.77746294681776</v>
      </c>
      <c r="P5" s="6">
        <f>M5/G5%</f>
        <v>327.39825989334832</v>
      </c>
      <c r="Q5" s="6">
        <f>N5/H5%</f>
        <v>245.45604576961159</v>
      </c>
      <c r="R5" s="17">
        <v>2030.8</v>
      </c>
      <c r="S5" s="17">
        <v>2139.5</v>
      </c>
      <c r="T5" s="17">
        <v>3084.2</v>
      </c>
      <c r="U5" s="17">
        <v>3083.7</v>
      </c>
      <c r="V5" s="16">
        <f>U5/S5%</f>
        <v>144.13180649684506</v>
      </c>
      <c r="W5" s="14"/>
      <c r="X5" s="14"/>
      <c r="Y5" s="31"/>
      <c r="Z5" s="14"/>
    </row>
    <row r="6" spans="1:26" s="7" customFormat="1" ht="21" customHeight="1" x14ac:dyDescent="0.25">
      <c r="A6" s="4">
        <v>2</v>
      </c>
      <c r="B6" s="20" t="s">
        <v>2</v>
      </c>
      <c r="C6" s="6">
        <v>1152.0999999999999</v>
      </c>
      <c r="D6" s="6">
        <v>1102</v>
      </c>
      <c r="E6" s="6">
        <v>1274.0999999999999</v>
      </c>
      <c r="F6" s="6">
        <v>1161.7</v>
      </c>
      <c r="G6" s="6">
        <v>1236.5</v>
      </c>
      <c r="H6" s="6">
        <v>1571.2</v>
      </c>
      <c r="I6" s="6">
        <v>4097.3</v>
      </c>
      <c r="J6" s="6">
        <v>6559.3</v>
      </c>
      <c r="K6" s="6">
        <v>3956.7</v>
      </c>
      <c r="L6" s="6">
        <v>3465.4</v>
      </c>
      <c r="M6" s="6">
        <v>6554.9</v>
      </c>
      <c r="N6" s="6">
        <v>3956.7</v>
      </c>
      <c r="O6" s="6">
        <f t="shared" ref="O6:Q23" si="0">L6/F6%</f>
        <v>298.30420934836877</v>
      </c>
      <c r="P6" s="6">
        <f t="shared" si="0"/>
        <v>530.11726647796195</v>
      </c>
      <c r="Q6" s="6">
        <f t="shared" si="0"/>
        <v>251.82662932790222</v>
      </c>
      <c r="R6" s="17">
        <v>1580</v>
      </c>
      <c r="S6" s="17">
        <v>1573.2</v>
      </c>
      <c r="T6" s="17">
        <v>7817.9</v>
      </c>
      <c r="U6" s="17">
        <v>7699.8</v>
      </c>
      <c r="V6" s="16">
        <f t="shared" ref="V6:V23" si="1">U6/S6%</f>
        <v>489.43554538520209</v>
      </c>
      <c r="W6" s="14"/>
      <c r="X6" s="14"/>
      <c r="Y6" s="31"/>
      <c r="Z6" s="14"/>
    </row>
    <row r="7" spans="1:26" s="7" customFormat="1" ht="21" customHeight="1" x14ac:dyDescent="0.25">
      <c r="A7" s="4">
        <v>3</v>
      </c>
      <c r="B7" s="5" t="s">
        <v>3</v>
      </c>
      <c r="C7" s="6" t="s">
        <v>4</v>
      </c>
      <c r="D7" s="6" t="s">
        <v>4</v>
      </c>
      <c r="E7" s="6">
        <v>356.3</v>
      </c>
      <c r="F7" s="6" t="s">
        <v>4</v>
      </c>
      <c r="G7" s="6" t="s">
        <v>4</v>
      </c>
      <c r="H7" s="6">
        <v>334.8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17">
        <v>903.3</v>
      </c>
      <c r="S7" s="17">
        <v>930.5</v>
      </c>
      <c r="T7" s="17">
        <v>23.6</v>
      </c>
      <c r="U7" s="17">
        <v>20.3</v>
      </c>
      <c r="V7" s="16">
        <f>U7/S7%</f>
        <v>2.1816227834497584</v>
      </c>
      <c r="W7" s="14"/>
      <c r="X7" s="14"/>
      <c r="Y7" s="31"/>
      <c r="Z7" s="14"/>
    </row>
    <row r="8" spans="1:26" s="7" customFormat="1" ht="21" customHeight="1" x14ac:dyDescent="0.25">
      <c r="A8" s="4">
        <v>4</v>
      </c>
      <c r="B8" s="5" t="s">
        <v>5</v>
      </c>
      <c r="C8" s="6">
        <v>1645.5</v>
      </c>
      <c r="D8" s="6">
        <v>1760.6</v>
      </c>
      <c r="E8" s="6">
        <v>2915.9</v>
      </c>
      <c r="F8" s="6">
        <v>1675.2</v>
      </c>
      <c r="G8" s="6">
        <v>1777.1</v>
      </c>
      <c r="H8" s="6">
        <v>860.7</v>
      </c>
      <c r="I8" s="6">
        <v>221.7</v>
      </c>
      <c r="J8" s="6">
        <v>285</v>
      </c>
      <c r="K8" s="6" t="s">
        <v>4</v>
      </c>
      <c r="L8" s="6">
        <v>218.8</v>
      </c>
      <c r="M8" s="6">
        <v>282.3</v>
      </c>
      <c r="N8" s="6" t="s">
        <v>4</v>
      </c>
      <c r="O8" s="6">
        <f t="shared" si="0"/>
        <v>13.061127029608407</v>
      </c>
      <c r="P8" s="6">
        <f t="shared" si="0"/>
        <v>15.885431320691014</v>
      </c>
      <c r="Q8" s="6" t="s">
        <v>4</v>
      </c>
      <c r="R8" s="17">
        <v>2915.9</v>
      </c>
      <c r="S8" s="17">
        <v>3333.9</v>
      </c>
      <c r="T8" s="17">
        <v>141.5</v>
      </c>
      <c r="U8" s="17">
        <v>205.7</v>
      </c>
      <c r="V8" s="16">
        <f t="shared" si="1"/>
        <v>6.1699511083115866</v>
      </c>
      <c r="W8" s="14"/>
      <c r="X8" s="14"/>
      <c r="Y8" s="31"/>
      <c r="Z8" s="14"/>
    </row>
    <row r="9" spans="1:26" s="7" customFormat="1" ht="21" customHeight="1" x14ac:dyDescent="0.25">
      <c r="A9" s="4">
        <v>5</v>
      </c>
      <c r="B9" s="5" t="s">
        <v>6</v>
      </c>
      <c r="C9" s="6">
        <v>8518</v>
      </c>
      <c r="D9" s="6">
        <v>10701.4</v>
      </c>
      <c r="E9" s="8">
        <v>10012.1</v>
      </c>
      <c r="F9" s="6">
        <v>10431</v>
      </c>
      <c r="G9" s="6">
        <v>11178</v>
      </c>
      <c r="H9" s="8">
        <v>9449.9</v>
      </c>
      <c r="I9" s="6">
        <v>6601</v>
      </c>
      <c r="J9" s="6">
        <v>11139.9</v>
      </c>
      <c r="K9" s="8">
        <v>10791.1</v>
      </c>
      <c r="L9" s="6">
        <v>6555.1</v>
      </c>
      <c r="M9" s="6">
        <v>11135.3</v>
      </c>
      <c r="N9" s="8">
        <v>10785.6</v>
      </c>
      <c r="O9" s="6">
        <f t="shared" si="0"/>
        <v>62.842488735499956</v>
      </c>
      <c r="P9" s="6">
        <f t="shared" si="0"/>
        <v>99.617999642154217</v>
      </c>
      <c r="Q9" s="6">
        <f t="shared" si="0"/>
        <v>114.1345411062551</v>
      </c>
      <c r="R9" s="17">
        <v>8984.4</v>
      </c>
      <c r="S9" s="17">
        <v>9512.9</v>
      </c>
      <c r="T9" s="17">
        <v>8113.8</v>
      </c>
      <c r="U9" s="17">
        <v>8102.9</v>
      </c>
      <c r="V9" s="16">
        <f t="shared" si="1"/>
        <v>85.17802142354067</v>
      </c>
      <c r="W9" s="14"/>
      <c r="X9" s="14"/>
      <c r="Y9" s="31"/>
      <c r="Z9" s="14"/>
    </row>
    <row r="10" spans="1:26" s="7" customFormat="1" ht="21" customHeight="1" x14ac:dyDescent="0.25">
      <c r="A10" s="4">
        <v>6</v>
      </c>
      <c r="B10" s="5" t="s">
        <v>7</v>
      </c>
      <c r="C10" s="6">
        <v>1159</v>
      </c>
      <c r="D10" s="6">
        <v>1114.5999999999999</v>
      </c>
      <c r="E10" s="6">
        <v>1218.2</v>
      </c>
      <c r="F10" s="6">
        <v>1200.9000000000001</v>
      </c>
      <c r="G10" s="6">
        <v>1198.5</v>
      </c>
      <c r="H10" s="6">
        <v>1241.8</v>
      </c>
      <c r="I10" s="6">
        <v>310.3</v>
      </c>
      <c r="J10" s="6">
        <v>329.4</v>
      </c>
      <c r="K10" s="6">
        <v>511.2</v>
      </c>
      <c r="L10" s="6">
        <v>310.3</v>
      </c>
      <c r="M10" s="6">
        <v>329.4</v>
      </c>
      <c r="N10" s="6">
        <v>511.2</v>
      </c>
      <c r="O10" s="6">
        <f t="shared" si="0"/>
        <v>25.838954117745025</v>
      </c>
      <c r="P10" s="6">
        <f t="shared" si="0"/>
        <v>27.484355444305383</v>
      </c>
      <c r="Q10" s="6">
        <f t="shared" si="0"/>
        <v>41.166049283298442</v>
      </c>
      <c r="R10" s="17">
        <v>1391.8</v>
      </c>
      <c r="S10" s="17">
        <v>1430</v>
      </c>
      <c r="T10" s="29">
        <v>810.6</v>
      </c>
      <c r="U10" s="29">
        <v>810.6</v>
      </c>
      <c r="V10" s="16">
        <f t="shared" si="1"/>
        <v>56.685314685314687</v>
      </c>
      <c r="W10" s="14"/>
      <c r="X10" s="14"/>
      <c r="Y10" s="32"/>
      <c r="Z10" s="14"/>
    </row>
    <row r="11" spans="1:26" s="7" customFormat="1" ht="21" customHeight="1" x14ac:dyDescent="0.25">
      <c r="A11" s="4">
        <v>7</v>
      </c>
      <c r="B11" s="5" t="s">
        <v>8</v>
      </c>
      <c r="C11" s="6">
        <v>6228</v>
      </c>
      <c r="D11" s="6">
        <v>2000</v>
      </c>
      <c r="E11" s="6">
        <v>9896.2000000000007</v>
      </c>
      <c r="F11" s="6">
        <v>6731.9</v>
      </c>
      <c r="G11" s="6">
        <v>12177.4</v>
      </c>
      <c r="H11" s="6">
        <v>9916.9</v>
      </c>
      <c r="I11" s="6">
        <v>1309.4000000000001</v>
      </c>
      <c r="J11" s="6">
        <v>3042.6</v>
      </c>
      <c r="K11" s="6">
        <v>6877.5</v>
      </c>
      <c r="L11" s="6">
        <v>1260.5999999999999</v>
      </c>
      <c r="M11" s="6">
        <v>3017.1</v>
      </c>
      <c r="N11" s="6">
        <v>6877.5</v>
      </c>
      <c r="O11" s="6">
        <f t="shared" si="0"/>
        <v>18.725768356630368</v>
      </c>
      <c r="P11" s="6">
        <f t="shared" si="0"/>
        <v>24.776224809893737</v>
      </c>
      <c r="Q11" s="6">
        <f t="shared" si="0"/>
        <v>69.35130938095574</v>
      </c>
      <c r="R11" s="17">
        <v>8317.6</v>
      </c>
      <c r="S11" s="17">
        <v>10785.5</v>
      </c>
      <c r="T11" s="17">
        <v>5340.7</v>
      </c>
      <c r="U11" s="17">
        <v>5299.4</v>
      </c>
      <c r="V11" s="16">
        <f t="shared" si="1"/>
        <v>49.134486115618188</v>
      </c>
      <c r="W11" s="14"/>
      <c r="X11" s="14"/>
      <c r="Y11" s="31"/>
      <c r="Z11" s="14"/>
    </row>
    <row r="12" spans="1:26" s="7" customFormat="1" ht="21" customHeight="1" x14ac:dyDescent="0.25">
      <c r="A12" s="4">
        <v>8</v>
      </c>
      <c r="B12" s="5" t="s">
        <v>9</v>
      </c>
      <c r="C12" s="6">
        <v>5982</v>
      </c>
      <c r="D12" s="6">
        <v>4645.3999999999996</v>
      </c>
      <c r="E12" s="6">
        <v>5336.4</v>
      </c>
      <c r="F12" s="6">
        <v>5879.8</v>
      </c>
      <c r="G12" s="6">
        <v>5112.2</v>
      </c>
      <c r="H12" s="6">
        <v>5978.5</v>
      </c>
      <c r="I12" s="6">
        <v>1271.3</v>
      </c>
      <c r="J12" s="6">
        <v>1664.1</v>
      </c>
      <c r="K12" s="6">
        <v>5290.5</v>
      </c>
      <c r="L12" s="6">
        <v>1269.8</v>
      </c>
      <c r="M12" s="6">
        <v>1661.9</v>
      </c>
      <c r="N12" s="6">
        <v>5167.5</v>
      </c>
      <c r="O12" s="6">
        <f t="shared" si="0"/>
        <v>21.595972652131024</v>
      </c>
      <c r="P12" s="6">
        <f t="shared" si="0"/>
        <v>32.508509056766172</v>
      </c>
      <c r="Q12" s="6">
        <f t="shared" si="0"/>
        <v>86.43472442920465</v>
      </c>
      <c r="R12" s="17">
        <v>6540.6</v>
      </c>
      <c r="S12" s="17">
        <v>7218.9</v>
      </c>
      <c r="T12" s="17">
        <v>5669.2</v>
      </c>
      <c r="U12" s="17">
        <v>5326.6</v>
      </c>
      <c r="V12" s="16">
        <f t="shared" si="1"/>
        <v>73.78686503483911</v>
      </c>
      <c r="W12" s="14"/>
      <c r="X12" s="14"/>
      <c r="Y12" s="31"/>
      <c r="Z12" s="14"/>
    </row>
    <row r="13" spans="1:26" s="7" customFormat="1" ht="21" customHeight="1" x14ac:dyDescent="0.25">
      <c r="A13" s="4">
        <v>9</v>
      </c>
      <c r="B13" s="5" t="s">
        <v>10</v>
      </c>
      <c r="C13" s="6">
        <v>6270.7</v>
      </c>
      <c r="D13" s="6">
        <v>2491.1</v>
      </c>
      <c r="E13" s="6">
        <v>2443.9</v>
      </c>
      <c r="F13" s="6">
        <v>7092.8</v>
      </c>
      <c r="G13" s="6">
        <v>2262.4</v>
      </c>
      <c r="H13" s="6">
        <v>2329.6999999999998</v>
      </c>
      <c r="I13" s="6">
        <v>178.1</v>
      </c>
      <c r="J13" s="6">
        <v>111.7</v>
      </c>
      <c r="K13" s="6">
        <v>188</v>
      </c>
      <c r="L13" s="6">
        <v>156.30000000000001</v>
      </c>
      <c r="M13" s="6">
        <v>109.8</v>
      </c>
      <c r="N13" s="6">
        <v>183.6</v>
      </c>
      <c r="O13" s="6">
        <f t="shared" si="0"/>
        <v>2.2036431310624862</v>
      </c>
      <c r="P13" s="6">
        <f t="shared" si="0"/>
        <v>4.8532531824611027</v>
      </c>
      <c r="Q13" s="6">
        <f t="shared" si="0"/>
        <v>7.8808430269991856</v>
      </c>
      <c r="R13" s="17">
        <v>1214.4000000000001</v>
      </c>
      <c r="S13" s="17">
        <v>1963.8</v>
      </c>
      <c r="T13" s="17">
        <v>1906.4</v>
      </c>
      <c r="U13" s="17">
        <v>1906.4</v>
      </c>
      <c r="V13" s="16">
        <f t="shared" si="1"/>
        <v>97.077095427232933</v>
      </c>
      <c r="W13" s="14"/>
      <c r="X13" s="14"/>
      <c r="Y13" s="31"/>
      <c r="Z13" s="14"/>
    </row>
    <row r="14" spans="1:26" s="7" customFormat="1" ht="21" customHeight="1" x14ac:dyDescent="0.25">
      <c r="A14" s="4">
        <v>10</v>
      </c>
      <c r="B14" s="5" t="s">
        <v>11</v>
      </c>
      <c r="C14" s="6">
        <v>1800</v>
      </c>
      <c r="D14" s="6">
        <v>1800</v>
      </c>
      <c r="E14" s="6">
        <v>2812.2</v>
      </c>
      <c r="F14" s="6">
        <v>1803.5</v>
      </c>
      <c r="G14" s="6">
        <v>2543.6</v>
      </c>
      <c r="H14" s="6">
        <v>2865.9</v>
      </c>
      <c r="I14" s="6">
        <v>233.2</v>
      </c>
      <c r="J14" s="6">
        <v>721.6</v>
      </c>
      <c r="K14" s="6">
        <v>70.900000000000006</v>
      </c>
      <c r="L14" s="6">
        <v>232.7</v>
      </c>
      <c r="M14" s="6">
        <v>688.2</v>
      </c>
      <c r="N14" s="6">
        <v>70.900000000000006</v>
      </c>
      <c r="O14" s="6">
        <f t="shared" si="0"/>
        <v>12.902689215414471</v>
      </c>
      <c r="P14" s="6">
        <f t="shared" si="0"/>
        <v>27.056140902657653</v>
      </c>
      <c r="Q14" s="6">
        <f t="shared" si="0"/>
        <v>2.4739174430370912</v>
      </c>
      <c r="R14" s="17">
        <v>2867</v>
      </c>
      <c r="S14" s="17">
        <v>3256.7</v>
      </c>
      <c r="T14" s="17">
        <v>186.4</v>
      </c>
      <c r="U14" s="17">
        <v>186.4</v>
      </c>
      <c r="V14" s="16">
        <f t="shared" si="1"/>
        <v>5.7235852243068139</v>
      </c>
      <c r="W14" s="14"/>
      <c r="X14" s="14"/>
      <c r="Y14" s="31"/>
      <c r="Z14" s="14"/>
    </row>
    <row r="15" spans="1:26" s="7" customFormat="1" ht="21" customHeight="1" x14ac:dyDescent="0.25">
      <c r="A15" s="4">
        <v>11</v>
      </c>
      <c r="B15" s="19" t="s">
        <v>12</v>
      </c>
      <c r="C15" s="6">
        <v>13092.1</v>
      </c>
      <c r="D15" s="6">
        <v>11986</v>
      </c>
      <c r="E15" s="6">
        <v>14252</v>
      </c>
      <c r="F15" s="6">
        <v>11604.8</v>
      </c>
      <c r="G15" s="6">
        <v>12141.3</v>
      </c>
      <c r="H15" s="6">
        <v>14340.7</v>
      </c>
      <c r="I15" s="6">
        <v>741</v>
      </c>
      <c r="J15" s="6">
        <v>1918</v>
      </c>
      <c r="K15" s="6">
        <v>3835.2</v>
      </c>
      <c r="L15" s="6">
        <v>712</v>
      </c>
      <c r="M15" s="6">
        <v>1904.6</v>
      </c>
      <c r="N15" s="6">
        <v>3602.7</v>
      </c>
      <c r="O15" s="6">
        <f t="shared" si="0"/>
        <v>6.1353922514821457</v>
      </c>
      <c r="P15" s="6">
        <f t="shared" si="0"/>
        <v>15.686952797476382</v>
      </c>
      <c r="Q15" s="6">
        <f t="shared" si="0"/>
        <v>25.122204634362337</v>
      </c>
      <c r="R15" s="17">
        <v>16531.599999999999</v>
      </c>
      <c r="S15" s="17">
        <v>16744.2</v>
      </c>
      <c r="T15" s="17">
        <v>1924.2</v>
      </c>
      <c r="U15" s="17">
        <v>1900.1</v>
      </c>
      <c r="V15" s="16">
        <f t="shared" si="1"/>
        <v>11.34780998793612</v>
      </c>
      <c r="W15" s="14"/>
      <c r="X15" s="14"/>
      <c r="Y15" s="31"/>
      <c r="Z15" s="14"/>
    </row>
    <row r="16" spans="1:26" s="7" customFormat="1" ht="21" customHeight="1" x14ac:dyDescent="0.25">
      <c r="A16" s="4">
        <v>12</v>
      </c>
      <c r="B16" s="5" t="s">
        <v>13</v>
      </c>
      <c r="C16" s="6">
        <v>4217.1000000000004</v>
      </c>
      <c r="D16" s="6">
        <v>3012.1</v>
      </c>
      <c r="E16" s="6">
        <v>4415</v>
      </c>
      <c r="F16" s="6">
        <v>4641.8</v>
      </c>
      <c r="G16" s="6">
        <v>4850.8</v>
      </c>
      <c r="H16" s="6">
        <v>5640</v>
      </c>
      <c r="I16" s="6">
        <v>2499.4</v>
      </c>
      <c r="J16" s="6">
        <v>5243.7</v>
      </c>
      <c r="K16" s="6">
        <v>4223.2</v>
      </c>
      <c r="L16" s="6">
        <v>2487.3000000000002</v>
      </c>
      <c r="M16" s="6">
        <v>5243.4</v>
      </c>
      <c r="N16" s="6">
        <v>4223</v>
      </c>
      <c r="O16" s="6">
        <f t="shared" si="0"/>
        <v>53.58481623508122</v>
      </c>
      <c r="P16" s="6">
        <f t="shared" si="0"/>
        <v>108.09351034880844</v>
      </c>
      <c r="Q16" s="6">
        <f t="shared" si="0"/>
        <v>74.875886524822704</v>
      </c>
      <c r="R16" s="17">
        <v>4760.8999999999996</v>
      </c>
      <c r="S16" s="17">
        <v>6293.3</v>
      </c>
      <c r="T16" s="17">
        <v>1275.7</v>
      </c>
      <c r="U16" s="17">
        <v>1275.7</v>
      </c>
      <c r="V16" s="16">
        <f t="shared" si="1"/>
        <v>20.270764145996537</v>
      </c>
      <c r="W16" s="14"/>
      <c r="X16" s="14"/>
      <c r="Y16" s="31"/>
      <c r="Z16" s="14"/>
    </row>
    <row r="17" spans="1:26" s="7" customFormat="1" ht="21" customHeight="1" x14ac:dyDescent="0.25">
      <c r="A17" s="4">
        <v>13</v>
      </c>
      <c r="B17" s="5" t="s">
        <v>14</v>
      </c>
      <c r="C17" s="6">
        <v>341.7</v>
      </c>
      <c r="D17" s="6" t="s">
        <v>4</v>
      </c>
      <c r="E17" s="6">
        <v>10288.299999999999</v>
      </c>
      <c r="F17" s="6">
        <v>515.1</v>
      </c>
      <c r="G17" s="6">
        <v>1715.3</v>
      </c>
      <c r="H17" s="6">
        <v>10607.9</v>
      </c>
      <c r="I17" s="6">
        <v>264.5</v>
      </c>
      <c r="J17" s="6">
        <v>806.2</v>
      </c>
      <c r="K17" s="6">
        <v>541.20000000000005</v>
      </c>
      <c r="L17" s="6">
        <v>264.5</v>
      </c>
      <c r="M17" s="6">
        <v>803.4</v>
      </c>
      <c r="N17" s="6">
        <v>541.20000000000005</v>
      </c>
      <c r="O17" s="6">
        <f t="shared" si="0"/>
        <v>51.349252572316054</v>
      </c>
      <c r="P17" s="6">
        <f t="shared" si="0"/>
        <v>46.837287937970039</v>
      </c>
      <c r="Q17" s="6">
        <f t="shared" si="0"/>
        <v>5.1018580491897554</v>
      </c>
      <c r="R17" s="17">
        <v>11031.9</v>
      </c>
      <c r="S17" s="17">
        <v>11107.3</v>
      </c>
      <c r="T17" s="17">
        <v>8634.7000000000007</v>
      </c>
      <c r="U17" s="17">
        <v>8634.7000000000007</v>
      </c>
      <c r="V17" s="16">
        <f t="shared" si="1"/>
        <v>77.738964464811446</v>
      </c>
      <c r="W17" s="14"/>
      <c r="X17" s="14"/>
      <c r="Y17" s="31"/>
      <c r="Z17" s="14"/>
    </row>
    <row r="18" spans="1:26" s="7" customFormat="1" ht="21" customHeight="1" x14ac:dyDescent="0.25">
      <c r="A18" s="4">
        <v>14</v>
      </c>
      <c r="B18" s="5" t="s">
        <v>15</v>
      </c>
      <c r="C18" s="6">
        <v>2465.9</v>
      </c>
      <c r="D18" s="6">
        <v>2631.9</v>
      </c>
      <c r="E18" s="6">
        <v>5137.1000000000004</v>
      </c>
      <c r="F18" s="6">
        <v>1979</v>
      </c>
      <c r="G18" s="6">
        <v>1192.3</v>
      </c>
      <c r="H18" s="6">
        <v>1776.3</v>
      </c>
      <c r="I18" s="6">
        <v>937.9</v>
      </c>
      <c r="J18" s="6">
        <v>442.8</v>
      </c>
      <c r="K18" s="6">
        <v>336.7</v>
      </c>
      <c r="L18" s="6">
        <v>929.9</v>
      </c>
      <c r="M18" s="6">
        <v>442.8</v>
      </c>
      <c r="N18" s="6">
        <v>336.7</v>
      </c>
      <c r="O18" s="6">
        <f t="shared" si="0"/>
        <v>46.988377968671045</v>
      </c>
      <c r="P18" s="6">
        <f t="shared" si="0"/>
        <v>37.138304118091085</v>
      </c>
      <c r="Q18" s="6">
        <f t="shared" si="0"/>
        <v>18.955131453020325</v>
      </c>
      <c r="R18" s="17">
        <v>5378.1</v>
      </c>
      <c r="S18" s="17">
        <v>5372.1</v>
      </c>
      <c r="T18" s="17">
        <v>304.10000000000002</v>
      </c>
      <c r="U18" s="17">
        <v>304.10000000000002</v>
      </c>
      <c r="V18" s="16">
        <f t="shared" si="1"/>
        <v>5.6607285791403736</v>
      </c>
      <c r="W18" s="14"/>
      <c r="X18" s="14"/>
      <c r="Y18" s="31"/>
      <c r="Z18" s="14"/>
    </row>
    <row r="19" spans="1:26" s="7" customFormat="1" ht="21" customHeight="1" x14ac:dyDescent="0.25">
      <c r="A19" s="4">
        <v>15</v>
      </c>
      <c r="B19" s="19" t="s">
        <v>16</v>
      </c>
      <c r="C19" s="6">
        <v>6720</v>
      </c>
      <c r="D19" s="6">
        <v>10871.7</v>
      </c>
      <c r="E19" s="6">
        <v>13603.2</v>
      </c>
      <c r="F19" s="6">
        <v>7480.4</v>
      </c>
      <c r="G19" s="6">
        <v>11099.7</v>
      </c>
      <c r="H19" s="6">
        <v>13673.4</v>
      </c>
      <c r="I19" s="6">
        <v>136.1</v>
      </c>
      <c r="J19" s="6">
        <v>936</v>
      </c>
      <c r="K19" s="6">
        <v>530</v>
      </c>
      <c r="L19" s="6">
        <v>132.69999999999999</v>
      </c>
      <c r="M19" s="6">
        <v>936</v>
      </c>
      <c r="N19" s="6">
        <v>525.79999999999995</v>
      </c>
      <c r="O19" s="6">
        <f t="shared" si="0"/>
        <v>1.7739693064542001</v>
      </c>
      <c r="P19" s="6">
        <f t="shared" si="0"/>
        <v>8.4326603421714097</v>
      </c>
      <c r="Q19" s="6">
        <f t="shared" si="0"/>
        <v>3.8454224991589503</v>
      </c>
      <c r="R19" s="17">
        <v>14507.7</v>
      </c>
      <c r="S19" s="17">
        <v>15023.2</v>
      </c>
      <c r="T19" s="17">
        <v>1514.4</v>
      </c>
      <c r="U19" s="17">
        <v>1509.2</v>
      </c>
      <c r="V19" s="16">
        <f t="shared" si="1"/>
        <v>10.045795835774003</v>
      </c>
      <c r="W19" s="14"/>
      <c r="X19" s="14"/>
      <c r="Y19" s="31"/>
      <c r="Z19" s="14"/>
    </row>
    <row r="20" spans="1:26" s="7" customFormat="1" ht="21" customHeight="1" x14ac:dyDescent="0.25">
      <c r="A20" s="4">
        <v>16</v>
      </c>
      <c r="B20" s="5" t="s">
        <v>17</v>
      </c>
      <c r="C20" s="6">
        <v>1775.5</v>
      </c>
      <c r="D20" s="6">
        <v>1476</v>
      </c>
      <c r="E20" s="6">
        <v>1559.6</v>
      </c>
      <c r="F20" s="6">
        <v>1840.9</v>
      </c>
      <c r="G20" s="6">
        <v>2061.1999999999998</v>
      </c>
      <c r="H20" s="6">
        <v>1597.8</v>
      </c>
      <c r="I20" s="6">
        <v>1.4</v>
      </c>
      <c r="J20" s="6">
        <v>1.5</v>
      </c>
      <c r="K20" s="6">
        <v>883.2</v>
      </c>
      <c r="L20" s="6">
        <v>1.4</v>
      </c>
      <c r="M20" s="6">
        <v>1.5</v>
      </c>
      <c r="N20" s="6">
        <v>876.8</v>
      </c>
      <c r="O20" s="6">
        <f t="shared" si="0"/>
        <v>7.6049758270411202E-2</v>
      </c>
      <c r="P20" s="6">
        <f t="shared" si="0"/>
        <v>7.2773141859111198E-2</v>
      </c>
      <c r="Q20" s="6">
        <f t="shared" si="0"/>
        <v>54.875453748904739</v>
      </c>
      <c r="R20" s="17">
        <v>159.19999999999999</v>
      </c>
      <c r="S20" s="17">
        <v>156</v>
      </c>
      <c r="T20" s="17">
        <v>1.7</v>
      </c>
      <c r="U20" s="17">
        <v>1.5</v>
      </c>
      <c r="V20" s="16">
        <f t="shared" si="1"/>
        <v>0.96153846153846145</v>
      </c>
      <c r="W20" s="14"/>
      <c r="X20" s="14"/>
      <c r="Y20" s="31"/>
      <c r="Z20" s="14"/>
    </row>
    <row r="21" spans="1:26" s="7" customFormat="1" ht="21" customHeight="1" x14ac:dyDescent="0.25">
      <c r="A21" s="4">
        <v>17</v>
      </c>
      <c r="B21" s="5" t="s">
        <v>18</v>
      </c>
      <c r="C21" s="6" t="s">
        <v>4</v>
      </c>
      <c r="D21" s="6" t="s">
        <v>4</v>
      </c>
      <c r="E21" s="6">
        <v>1108.2</v>
      </c>
      <c r="F21" s="6" t="s">
        <v>4</v>
      </c>
      <c r="G21" s="6" t="s">
        <v>4</v>
      </c>
      <c r="H21" s="6">
        <v>1119.9000000000001</v>
      </c>
      <c r="I21" s="6" t="s">
        <v>4</v>
      </c>
      <c r="J21" s="6" t="s">
        <v>4</v>
      </c>
      <c r="K21" s="6">
        <v>286.10000000000002</v>
      </c>
      <c r="L21" s="6" t="s">
        <v>4</v>
      </c>
      <c r="M21" s="6" t="s">
        <v>4</v>
      </c>
      <c r="N21" s="6">
        <v>286.10000000000002</v>
      </c>
      <c r="O21" s="6" t="s">
        <v>4</v>
      </c>
      <c r="P21" s="6" t="s">
        <v>4</v>
      </c>
      <c r="Q21" s="6">
        <f t="shared" si="0"/>
        <v>25.546923832485042</v>
      </c>
      <c r="R21" s="17">
        <v>1108.3</v>
      </c>
      <c r="S21" s="17">
        <v>2265.6</v>
      </c>
      <c r="T21" s="17">
        <v>384.9</v>
      </c>
      <c r="U21" s="17">
        <v>384.9</v>
      </c>
      <c r="V21" s="16">
        <f t="shared" si="1"/>
        <v>16.988877118644069</v>
      </c>
      <c r="W21" s="14"/>
      <c r="X21" s="14"/>
      <c r="Y21" s="31"/>
      <c r="Z21" s="14"/>
    </row>
    <row r="22" spans="1:26" s="7" customFormat="1" ht="21" hidden="1" customHeight="1" x14ac:dyDescent="0.25">
      <c r="A22" s="4">
        <v>18</v>
      </c>
      <c r="B22" s="5" t="s">
        <v>21</v>
      </c>
      <c r="C22" s="9">
        <v>1277.2</v>
      </c>
      <c r="D22" s="6">
        <v>1322.3</v>
      </c>
      <c r="E22" s="6" t="s">
        <v>4</v>
      </c>
      <c r="F22" s="6">
        <v>1343.6</v>
      </c>
      <c r="G22" s="9">
        <v>1341.7</v>
      </c>
      <c r="H22" s="6" t="s">
        <v>4</v>
      </c>
      <c r="I22" s="6">
        <v>95.2</v>
      </c>
      <c r="J22" s="6">
        <v>52</v>
      </c>
      <c r="K22" s="6" t="s">
        <v>4</v>
      </c>
      <c r="L22" s="6">
        <v>95.2</v>
      </c>
      <c r="M22" s="6">
        <v>52</v>
      </c>
      <c r="N22" s="6" t="s">
        <v>4</v>
      </c>
      <c r="O22" s="6">
        <f t="shared" si="0"/>
        <v>7.0854420958618638</v>
      </c>
      <c r="P22" s="6">
        <f t="shared" si="0"/>
        <v>3.8756801073265259</v>
      </c>
      <c r="Q22" s="6" t="s">
        <v>4</v>
      </c>
      <c r="R22" s="16"/>
      <c r="S22" s="16"/>
      <c r="T22" s="16"/>
      <c r="U22" s="16"/>
      <c r="V22" s="16"/>
      <c r="W22" s="14"/>
      <c r="X22" s="14"/>
      <c r="Y22" s="33"/>
      <c r="Z22" s="14"/>
    </row>
    <row r="23" spans="1:26" s="7" customFormat="1" ht="21" customHeight="1" x14ac:dyDescent="0.25">
      <c r="A23" s="10"/>
      <c r="B23" s="10" t="s">
        <v>19</v>
      </c>
      <c r="C23" s="11">
        <f t="shared" ref="C23:N23" si="2">SUM(C5:C22)</f>
        <v>64456.6</v>
      </c>
      <c r="D23" s="11">
        <f t="shared" si="2"/>
        <v>58689.3</v>
      </c>
      <c r="E23" s="11">
        <f t="shared" si="2"/>
        <v>88415.200000000012</v>
      </c>
      <c r="F23" s="11">
        <f t="shared" si="2"/>
        <v>67217.600000000006</v>
      </c>
      <c r="G23" s="11">
        <f t="shared" si="2"/>
        <v>73669.5</v>
      </c>
      <c r="H23" s="11">
        <f t="shared" si="2"/>
        <v>85123.199999999983</v>
      </c>
      <c r="I23" s="11">
        <f t="shared" si="2"/>
        <v>24961.500000000004</v>
      </c>
      <c r="J23" s="11">
        <f t="shared" si="2"/>
        <v>39091.5</v>
      </c>
      <c r="K23" s="11">
        <f t="shared" si="2"/>
        <v>42856.899999999987</v>
      </c>
      <c r="L23" s="11">
        <f t="shared" si="2"/>
        <v>23905.5</v>
      </c>
      <c r="M23" s="11">
        <f t="shared" si="2"/>
        <v>38995.200000000004</v>
      </c>
      <c r="N23" s="11">
        <f t="shared" si="2"/>
        <v>42407.199999999997</v>
      </c>
      <c r="O23" s="12">
        <f t="shared" si="0"/>
        <v>35.564346242650736</v>
      </c>
      <c r="P23" s="12">
        <f t="shared" si="0"/>
        <v>52.932624763300964</v>
      </c>
      <c r="Q23" s="12">
        <f t="shared" si="0"/>
        <v>49.818615841509725</v>
      </c>
      <c r="R23" s="11">
        <f>SUM(R5:R22)</f>
        <v>90223.5</v>
      </c>
      <c r="S23" s="11">
        <f>SUM(S5:S22)</f>
        <v>99106.60000000002</v>
      </c>
      <c r="T23" s="11">
        <f>SUM(T5:T22)</f>
        <v>47133.999999999993</v>
      </c>
      <c r="U23" s="11">
        <f>SUM(U5:U22)</f>
        <v>46652</v>
      </c>
      <c r="V23" s="18">
        <f t="shared" si="1"/>
        <v>47.072546127099493</v>
      </c>
      <c r="W23" s="14"/>
      <c r="X23" s="14"/>
      <c r="Y23" s="33"/>
      <c r="Z23" s="14"/>
    </row>
  </sheetData>
  <mergeCells count="9">
    <mergeCell ref="O3:Q3"/>
    <mergeCell ref="R4:V4"/>
    <mergeCell ref="A1:V1"/>
    <mergeCell ref="A3:A4"/>
    <mergeCell ref="B3:B4"/>
    <mergeCell ref="C3:E3"/>
    <mergeCell ref="F3:H3"/>
    <mergeCell ref="I3:K3"/>
    <mergeCell ref="L3:N3"/>
  </mergeCells>
  <pageMargins left="0.19685039370078741" right="0.19685039370078741" top="0.39370078740157483" bottom="0.39370078740157483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5" zoomScaleNormal="85" workbookViewId="0">
      <selection activeCell="A17" sqref="A17"/>
    </sheetView>
  </sheetViews>
  <sheetFormatPr defaultColWidth="9.140625" defaultRowHeight="17.25" customHeight="1" x14ac:dyDescent="0.25"/>
  <cols>
    <col min="1" max="1" width="4" style="1" bestFit="1" customWidth="1"/>
    <col min="2" max="2" width="25.42578125" style="1" customWidth="1"/>
    <col min="3" max="4" width="10.140625" style="1" bestFit="1" customWidth="1"/>
    <col min="5" max="5" width="9.42578125" style="1" customWidth="1"/>
    <col min="6" max="6" width="8.7109375" style="1" customWidth="1"/>
    <col min="7" max="7" width="10.140625" style="1" bestFit="1" customWidth="1"/>
    <col min="8" max="8" width="10.28515625" style="1" bestFit="1" customWidth="1"/>
    <col min="9" max="9" width="10.140625" style="1" bestFit="1" customWidth="1"/>
    <col min="10" max="10" width="8.7109375" style="1" customWidth="1"/>
    <col min="11" max="14" width="10.140625" style="1" bestFit="1" customWidth="1"/>
    <col min="15" max="15" width="11.5703125" style="1" customWidth="1"/>
    <col min="16" max="16" width="12.5703125" style="1" customWidth="1"/>
    <col min="17" max="17" width="11.85546875" style="1" customWidth="1"/>
    <col min="18" max="18" width="21.85546875" style="15" customWidth="1"/>
    <col min="19" max="20" width="15.140625" style="15" customWidth="1"/>
    <col min="21" max="21" width="16.140625" style="15" customWidth="1"/>
    <col min="22" max="22" width="27.5703125" style="15" customWidth="1"/>
    <col min="23" max="16384" width="9.140625" style="1"/>
  </cols>
  <sheetData>
    <row r="1" spans="1:26" ht="36" customHeight="1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"/>
    </row>
    <row r="3" spans="1:26" ht="123.75" customHeight="1" x14ac:dyDescent="0.25">
      <c r="A3" s="28" t="s">
        <v>0</v>
      </c>
      <c r="B3" s="28" t="s">
        <v>20</v>
      </c>
      <c r="C3" s="28" t="s">
        <v>27</v>
      </c>
      <c r="D3" s="28"/>
      <c r="E3" s="28"/>
      <c r="F3" s="28" t="s">
        <v>1</v>
      </c>
      <c r="G3" s="28"/>
      <c r="H3" s="28"/>
      <c r="I3" s="28" t="s">
        <v>25</v>
      </c>
      <c r="J3" s="28"/>
      <c r="K3" s="28"/>
      <c r="L3" s="28" t="s">
        <v>26</v>
      </c>
      <c r="M3" s="28"/>
      <c r="N3" s="28"/>
      <c r="O3" s="21" t="s">
        <v>28</v>
      </c>
      <c r="P3" s="22"/>
      <c r="Q3" s="23"/>
      <c r="R3" s="2" t="s">
        <v>27</v>
      </c>
      <c r="S3" s="2" t="s">
        <v>1</v>
      </c>
      <c r="T3" s="2" t="s">
        <v>29</v>
      </c>
      <c r="U3" s="2" t="s">
        <v>30</v>
      </c>
      <c r="V3" s="2" t="s">
        <v>31</v>
      </c>
    </row>
    <row r="4" spans="1:26" ht="15.75" x14ac:dyDescent="0.25">
      <c r="A4" s="28"/>
      <c r="B4" s="28"/>
      <c r="C4" s="2">
        <v>2016</v>
      </c>
      <c r="D4" s="2">
        <v>2017</v>
      </c>
      <c r="E4" s="2">
        <v>2018</v>
      </c>
      <c r="F4" s="2">
        <v>2016</v>
      </c>
      <c r="G4" s="2">
        <v>2017</v>
      </c>
      <c r="H4" s="2">
        <v>2018</v>
      </c>
      <c r="I4" s="2">
        <v>2016</v>
      </c>
      <c r="J4" s="2">
        <v>2017</v>
      </c>
      <c r="K4" s="2">
        <v>2018</v>
      </c>
      <c r="L4" s="2">
        <v>2016</v>
      </c>
      <c r="M4" s="2">
        <v>2017</v>
      </c>
      <c r="N4" s="2">
        <v>2018</v>
      </c>
      <c r="O4" s="2">
        <v>2016</v>
      </c>
      <c r="P4" s="2">
        <v>2017</v>
      </c>
      <c r="Q4" s="2">
        <v>2018</v>
      </c>
      <c r="R4" s="24">
        <v>2019</v>
      </c>
      <c r="S4" s="25"/>
      <c r="T4" s="25"/>
      <c r="U4" s="25"/>
      <c r="V4" s="26"/>
      <c r="W4" s="13"/>
      <c r="X4" s="13"/>
      <c r="Y4" s="13"/>
      <c r="Z4" s="13"/>
    </row>
    <row r="5" spans="1:26" s="7" customFormat="1" ht="21" customHeight="1" x14ac:dyDescent="0.25">
      <c r="A5" s="4">
        <v>1</v>
      </c>
      <c r="B5" s="5" t="s">
        <v>22</v>
      </c>
      <c r="C5" s="6">
        <v>1811.8</v>
      </c>
      <c r="D5" s="6">
        <v>1774.2</v>
      </c>
      <c r="E5" s="6">
        <v>1786.5</v>
      </c>
      <c r="F5" s="6">
        <v>1835.2</v>
      </c>
      <c r="G5" s="6">
        <v>1781.5</v>
      </c>
      <c r="H5" s="6">
        <v>1817.8</v>
      </c>
      <c r="I5" s="6">
        <v>6063.7</v>
      </c>
      <c r="J5" s="6">
        <v>5837.7</v>
      </c>
      <c r="K5" s="6">
        <v>4535.3999999999996</v>
      </c>
      <c r="L5" s="6">
        <v>5813.5</v>
      </c>
      <c r="M5" s="6">
        <v>5832.6</v>
      </c>
      <c r="N5" s="6">
        <v>4461.8999999999996</v>
      </c>
      <c r="O5" s="6">
        <f>L5/F5%</f>
        <v>316.77746294681776</v>
      </c>
      <c r="P5" s="6">
        <f>M5/G5%</f>
        <v>327.39825989334832</v>
      </c>
      <c r="Q5" s="6">
        <f>N5/H5%</f>
        <v>245.45604576961159</v>
      </c>
      <c r="R5" s="16">
        <v>2030.8</v>
      </c>
      <c r="S5" s="16">
        <v>2139.5</v>
      </c>
      <c r="T5" s="16">
        <v>3084.2</v>
      </c>
      <c r="U5" s="16">
        <v>3083.7</v>
      </c>
      <c r="V5" s="16">
        <f>U5/S5%</f>
        <v>144.13180649684506</v>
      </c>
      <c r="W5" s="14"/>
      <c r="X5" s="14"/>
      <c r="Y5" s="14"/>
      <c r="Z5" s="14"/>
    </row>
    <row r="6" spans="1:26" s="7" customFormat="1" ht="21" customHeight="1" x14ac:dyDescent="0.25">
      <c r="A6" s="4">
        <v>2</v>
      </c>
      <c r="B6" s="5" t="s">
        <v>2</v>
      </c>
      <c r="C6" s="6">
        <v>1152.0999999999999</v>
      </c>
      <c r="D6" s="6">
        <v>1102</v>
      </c>
      <c r="E6" s="6">
        <v>1274.0999999999999</v>
      </c>
      <c r="F6" s="6">
        <v>1161.7</v>
      </c>
      <c r="G6" s="6">
        <v>1236.5</v>
      </c>
      <c r="H6" s="6">
        <v>1571.2</v>
      </c>
      <c r="I6" s="6">
        <v>4097.3</v>
      </c>
      <c r="J6" s="6">
        <v>6559.3</v>
      </c>
      <c r="K6" s="6">
        <v>3956.7</v>
      </c>
      <c r="L6" s="6">
        <v>3465.4</v>
      </c>
      <c r="M6" s="6">
        <v>6554.9</v>
      </c>
      <c r="N6" s="6">
        <v>3956.7</v>
      </c>
      <c r="O6" s="6">
        <f t="shared" ref="O6:O23" si="0">L6/F6%</f>
        <v>298.30420934836877</v>
      </c>
      <c r="P6" s="6">
        <f t="shared" ref="P6:P23" si="1">M6/G6%</f>
        <v>530.11726647796195</v>
      </c>
      <c r="Q6" s="6">
        <f t="shared" ref="Q6:Q23" si="2">N6/H6%</f>
        <v>251.82662932790222</v>
      </c>
      <c r="R6" s="16">
        <v>1580</v>
      </c>
      <c r="S6" s="16">
        <v>1573.2</v>
      </c>
      <c r="T6" s="17">
        <v>7817.9</v>
      </c>
      <c r="U6" s="17">
        <v>7699.8</v>
      </c>
      <c r="V6" s="16">
        <f t="shared" ref="V6:V23" si="3">U6/S6%</f>
        <v>489.43554538520209</v>
      </c>
      <c r="W6" s="14"/>
      <c r="X6" s="14"/>
      <c r="Y6" s="14"/>
      <c r="Z6" s="14"/>
    </row>
    <row r="7" spans="1:26" s="7" customFormat="1" ht="21" customHeight="1" x14ac:dyDescent="0.25">
      <c r="A7" s="4">
        <v>3</v>
      </c>
      <c r="B7" s="5" t="s">
        <v>3</v>
      </c>
      <c r="C7" s="6" t="s">
        <v>4</v>
      </c>
      <c r="D7" s="6" t="s">
        <v>4</v>
      </c>
      <c r="E7" s="6">
        <v>356.3</v>
      </c>
      <c r="F7" s="6" t="s">
        <v>4</v>
      </c>
      <c r="G7" s="6" t="s">
        <v>4</v>
      </c>
      <c r="H7" s="6">
        <v>334.8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16">
        <v>903.3</v>
      </c>
      <c r="S7" s="16">
        <v>930.5</v>
      </c>
      <c r="T7" s="16">
        <v>23.6</v>
      </c>
      <c r="U7" s="16">
        <v>20.3</v>
      </c>
      <c r="V7" s="16">
        <f>U7/S7%</f>
        <v>2.1816227834497584</v>
      </c>
      <c r="W7" s="14"/>
      <c r="X7" s="14"/>
      <c r="Y7" s="14"/>
      <c r="Z7" s="14"/>
    </row>
    <row r="8" spans="1:26" s="7" customFormat="1" ht="21" customHeight="1" x14ac:dyDescent="0.25">
      <c r="A8" s="4">
        <v>4</v>
      </c>
      <c r="B8" s="5" t="s">
        <v>5</v>
      </c>
      <c r="C8" s="6">
        <v>1645.5</v>
      </c>
      <c r="D8" s="6">
        <v>1760.6</v>
      </c>
      <c r="E8" s="6">
        <v>2915.9</v>
      </c>
      <c r="F8" s="6">
        <v>1675.2</v>
      </c>
      <c r="G8" s="6">
        <v>1777.1</v>
      </c>
      <c r="H8" s="6">
        <v>860.7</v>
      </c>
      <c r="I8" s="6">
        <v>221.7</v>
      </c>
      <c r="J8" s="6">
        <v>285</v>
      </c>
      <c r="K8" s="6" t="s">
        <v>4</v>
      </c>
      <c r="L8" s="6">
        <v>218.8</v>
      </c>
      <c r="M8" s="6">
        <v>282.3</v>
      </c>
      <c r="N8" s="6" t="s">
        <v>4</v>
      </c>
      <c r="O8" s="6">
        <f t="shared" si="0"/>
        <v>13.061127029608407</v>
      </c>
      <c r="P8" s="6">
        <f t="shared" si="1"/>
        <v>15.885431320691014</v>
      </c>
      <c r="Q8" s="6" t="s">
        <v>4</v>
      </c>
      <c r="R8" s="16">
        <v>2915.9</v>
      </c>
      <c r="S8" s="16">
        <v>3333.9</v>
      </c>
      <c r="T8" s="17">
        <v>141.5</v>
      </c>
      <c r="U8" s="17">
        <v>205.7</v>
      </c>
      <c r="V8" s="16">
        <f t="shared" si="3"/>
        <v>6.1699511083115866</v>
      </c>
      <c r="W8" s="14"/>
      <c r="X8" s="14"/>
      <c r="Y8" s="14"/>
      <c r="Z8" s="14"/>
    </row>
    <row r="9" spans="1:26" s="7" customFormat="1" ht="21" customHeight="1" x14ac:dyDescent="0.25">
      <c r="A9" s="4">
        <v>5</v>
      </c>
      <c r="B9" s="5" t="s">
        <v>6</v>
      </c>
      <c r="C9" s="6">
        <v>8518</v>
      </c>
      <c r="D9" s="6">
        <v>10701.4</v>
      </c>
      <c r="E9" s="8">
        <v>10012.1</v>
      </c>
      <c r="F9" s="6">
        <v>10431</v>
      </c>
      <c r="G9" s="6">
        <v>11178</v>
      </c>
      <c r="H9" s="8">
        <v>9449.9</v>
      </c>
      <c r="I9" s="6">
        <v>6601</v>
      </c>
      <c r="J9" s="6">
        <v>11139.9</v>
      </c>
      <c r="K9" s="8">
        <v>10791.1</v>
      </c>
      <c r="L9" s="6">
        <v>6555.1</v>
      </c>
      <c r="M9" s="6">
        <v>11135.3</v>
      </c>
      <c r="N9" s="8">
        <v>10785.6</v>
      </c>
      <c r="O9" s="6">
        <f t="shared" si="0"/>
        <v>62.842488735499956</v>
      </c>
      <c r="P9" s="6">
        <f t="shared" si="1"/>
        <v>99.617999642154217</v>
      </c>
      <c r="Q9" s="6">
        <f t="shared" si="2"/>
        <v>114.1345411062551</v>
      </c>
      <c r="R9" s="16">
        <v>8984.4</v>
      </c>
      <c r="S9" s="16">
        <v>9512.9</v>
      </c>
      <c r="T9" s="16">
        <v>8113.8</v>
      </c>
      <c r="U9" s="16">
        <v>8102.9</v>
      </c>
      <c r="V9" s="16">
        <f t="shared" si="3"/>
        <v>85.17802142354067</v>
      </c>
      <c r="W9" s="14"/>
      <c r="X9" s="14"/>
      <c r="Y9" s="14"/>
      <c r="Z9" s="14"/>
    </row>
    <row r="10" spans="1:26" s="7" customFormat="1" ht="21" customHeight="1" x14ac:dyDescent="0.25">
      <c r="A10" s="4">
        <v>6</v>
      </c>
      <c r="B10" s="5" t="s">
        <v>7</v>
      </c>
      <c r="C10" s="6">
        <v>1159</v>
      </c>
      <c r="D10" s="6">
        <v>1114.5999999999999</v>
      </c>
      <c r="E10" s="6">
        <v>1218.2</v>
      </c>
      <c r="F10" s="6">
        <v>1200.9000000000001</v>
      </c>
      <c r="G10" s="6">
        <v>1198.5</v>
      </c>
      <c r="H10" s="6">
        <v>1241.8</v>
      </c>
      <c r="I10" s="6">
        <v>310.3</v>
      </c>
      <c r="J10" s="6">
        <v>329.4</v>
      </c>
      <c r="K10" s="6">
        <v>511.2</v>
      </c>
      <c r="L10" s="6">
        <v>310.3</v>
      </c>
      <c r="M10" s="6">
        <v>329.4</v>
      </c>
      <c r="N10" s="6">
        <v>511.2</v>
      </c>
      <c r="O10" s="6">
        <f t="shared" si="0"/>
        <v>25.838954117745025</v>
      </c>
      <c r="P10" s="6">
        <f t="shared" si="1"/>
        <v>27.484355444305383</v>
      </c>
      <c r="Q10" s="6">
        <f t="shared" si="2"/>
        <v>41.166049283298442</v>
      </c>
      <c r="R10" s="16">
        <v>1391.8</v>
      </c>
      <c r="S10" s="16">
        <v>1430</v>
      </c>
      <c r="T10" s="17">
        <v>810.6</v>
      </c>
      <c r="U10" s="17">
        <v>810.6</v>
      </c>
      <c r="V10" s="16">
        <f t="shared" si="3"/>
        <v>56.685314685314687</v>
      </c>
      <c r="W10" s="14"/>
      <c r="X10" s="14"/>
      <c r="Y10" s="14"/>
      <c r="Z10" s="14"/>
    </row>
    <row r="11" spans="1:26" s="7" customFormat="1" ht="21" customHeight="1" x14ac:dyDescent="0.25">
      <c r="A11" s="4">
        <v>7</v>
      </c>
      <c r="B11" s="5" t="s">
        <v>8</v>
      </c>
      <c r="C11" s="6">
        <v>6228</v>
      </c>
      <c r="D11" s="6">
        <v>2000</v>
      </c>
      <c r="E11" s="6">
        <v>9896.2000000000007</v>
      </c>
      <c r="F11" s="6">
        <v>6731.9</v>
      </c>
      <c r="G11" s="6">
        <v>12177.4</v>
      </c>
      <c r="H11" s="6">
        <v>9916.9</v>
      </c>
      <c r="I11" s="6">
        <v>1309.4000000000001</v>
      </c>
      <c r="J11" s="6">
        <v>3042.6</v>
      </c>
      <c r="K11" s="6">
        <v>6877.5</v>
      </c>
      <c r="L11" s="6">
        <v>1260.5999999999999</v>
      </c>
      <c r="M11" s="6">
        <v>3017.1</v>
      </c>
      <c r="N11" s="6">
        <v>6877.5</v>
      </c>
      <c r="O11" s="6">
        <f t="shared" si="0"/>
        <v>18.725768356630368</v>
      </c>
      <c r="P11" s="6">
        <f t="shared" si="1"/>
        <v>24.776224809893737</v>
      </c>
      <c r="Q11" s="6">
        <f t="shared" si="2"/>
        <v>69.35130938095574</v>
      </c>
      <c r="R11" s="16">
        <v>8317.6</v>
      </c>
      <c r="S11" s="16">
        <v>10785.5</v>
      </c>
      <c r="T11" s="16">
        <v>5340.7</v>
      </c>
      <c r="U11" s="16">
        <v>5299.4</v>
      </c>
      <c r="V11" s="16">
        <f t="shared" si="3"/>
        <v>49.134486115618188</v>
      </c>
      <c r="W11" s="14"/>
      <c r="X11" s="14"/>
      <c r="Y11" s="14"/>
      <c r="Z11" s="14"/>
    </row>
    <row r="12" spans="1:26" s="7" customFormat="1" ht="21" customHeight="1" x14ac:dyDescent="0.25">
      <c r="A12" s="4">
        <v>8</v>
      </c>
      <c r="B12" s="5" t="s">
        <v>9</v>
      </c>
      <c r="C12" s="6">
        <v>5982</v>
      </c>
      <c r="D12" s="6">
        <v>4645.3999999999996</v>
      </c>
      <c r="E12" s="6">
        <v>5336.4</v>
      </c>
      <c r="F12" s="6">
        <v>5879.8</v>
      </c>
      <c r="G12" s="6">
        <v>5112.2</v>
      </c>
      <c r="H12" s="6">
        <v>5978.5</v>
      </c>
      <c r="I12" s="6">
        <v>1271.3</v>
      </c>
      <c r="J12" s="6">
        <v>1664.1</v>
      </c>
      <c r="K12" s="6">
        <v>5290.5</v>
      </c>
      <c r="L12" s="6">
        <v>1269.8</v>
      </c>
      <c r="M12" s="6">
        <v>1661.9</v>
      </c>
      <c r="N12" s="6">
        <v>5167.5</v>
      </c>
      <c r="O12" s="6">
        <f t="shared" si="0"/>
        <v>21.595972652131024</v>
      </c>
      <c r="P12" s="6">
        <f t="shared" si="1"/>
        <v>32.508509056766172</v>
      </c>
      <c r="Q12" s="6">
        <f t="shared" si="2"/>
        <v>86.43472442920465</v>
      </c>
      <c r="R12" s="16">
        <v>6540.6</v>
      </c>
      <c r="S12" s="16">
        <v>7218.9</v>
      </c>
      <c r="T12" s="16">
        <v>5669.2</v>
      </c>
      <c r="U12" s="16">
        <v>5326.6</v>
      </c>
      <c r="V12" s="16">
        <f t="shared" si="3"/>
        <v>73.78686503483911</v>
      </c>
      <c r="W12" s="14"/>
      <c r="X12" s="14"/>
      <c r="Y12" s="14"/>
      <c r="Z12" s="14"/>
    </row>
    <row r="13" spans="1:26" s="7" customFormat="1" ht="21" customHeight="1" x14ac:dyDescent="0.25">
      <c r="A13" s="4">
        <v>9</v>
      </c>
      <c r="B13" s="5" t="s">
        <v>10</v>
      </c>
      <c r="C13" s="6">
        <v>6270.7</v>
      </c>
      <c r="D13" s="6">
        <v>2491.1</v>
      </c>
      <c r="E13" s="6">
        <v>2443.9</v>
      </c>
      <c r="F13" s="6">
        <v>7092.8</v>
      </c>
      <c r="G13" s="6">
        <v>2262.4</v>
      </c>
      <c r="H13" s="6">
        <v>2329.6999999999998</v>
      </c>
      <c r="I13" s="6">
        <v>178.1</v>
      </c>
      <c r="J13" s="6">
        <v>111.7</v>
      </c>
      <c r="K13" s="6">
        <v>188</v>
      </c>
      <c r="L13" s="6">
        <v>156.30000000000001</v>
      </c>
      <c r="M13" s="6">
        <v>109.8</v>
      </c>
      <c r="N13" s="6">
        <v>183.6</v>
      </c>
      <c r="O13" s="6">
        <f t="shared" si="0"/>
        <v>2.2036431310624862</v>
      </c>
      <c r="P13" s="6">
        <f t="shared" si="1"/>
        <v>4.8532531824611027</v>
      </c>
      <c r="Q13" s="6">
        <f t="shared" si="2"/>
        <v>7.8808430269991856</v>
      </c>
      <c r="R13" s="16">
        <v>1214.4000000000001</v>
      </c>
      <c r="S13" s="16">
        <v>1963.8</v>
      </c>
      <c r="T13" s="16">
        <v>1906.4</v>
      </c>
      <c r="U13" s="16">
        <v>1906.4</v>
      </c>
      <c r="V13" s="16">
        <f t="shared" si="3"/>
        <v>97.077095427232933</v>
      </c>
      <c r="W13" s="14"/>
      <c r="X13" s="14"/>
      <c r="Y13" s="14"/>
      <c r="Z13" s="14"/>
    </row>
    <row r="14" spans="1:26" s="7" customFormat="1" ht="21" customHeight="1" x14ac:dyDescent="0.25">
      <c r="A14" s="4">
        <v>10</v>
      </c>
      <c r="B14" s="5" t="s">
        <v>11</v>
      </c>
      <c r="C14" s="6">
        <v>1800</v>
      </c>
      <c r="D14" s="6">
        <v>1800</v>
      </c>
      <c r="E14" s="6">
        <v>2812.2</v>
      </c>
      <c r="F14" s="6">
        <v>1803.5</v>
      </c>
      <c r="G14" s="6">
        <v>2543.6</v>
      </c>
      <c r="H14" s="6">
        <v>2865.9</v>
      </c>
      <c r="I14" s="6">
        <v>233.2</v>
      </c>
      <c r="J14" s="6">
        <v>721.6</v>
      </c>
      <c r="K14" s="6">
        <v>70.900000000000006</v>
      </c>
      <c r="L14" s="6">
        <v>232.7</v>
      </c>
      <c r="M14" s="6">
        <v>688.2</v>
      </c>
      <c r="N14" s="6">
        <v>70.900000000000006</v>
      </c>
      <c r="O14" s="6">
        <f t="shared" si="0"/>
        <v>12.902689215414471</v>
      </c>
      <c r="P14" s="6">
        <f t="shared" si="1"/>
        <v>27.056140902657653</v>
      </c>
      <c r="Q14" s="6">
        <f t="shared" si="2"/>
        <v>2.4739174430370912</v>
      </c>
      <c r="R14" s="16">
        <v>2867</v>
      </c>
      <c r="S14" s="16">
        <v>3256.7</v>
      </c>
      <c r="T14" s="16">
        <v>186.4</v>
      </c>
      <c r="U14" s="16">
        <v>186.4</v>
      </c>
      <c r="V14" s="16">
        <f t="shared" si="3"/>
        <v>5.7235852243068139</v>
      </c>
      <c r="W14" s="14"/>
      <c r="X14" s="14"/>
      <c r="Y14" s="14"/>
      <c r="Z14" s="14"/>
    </row>
    <row r="15" spans="1:26" s="7" customFormat="1" ht="21" customHeight="1" x14ac:dyDescent="0.25">
      <c r="A15" s="4">
        <v>11</v>
      </c>
      <c r="B15" s="5" t="s">
        <v>12</v>
      </c>
      <c r="C15" s="6">
        <v>13092.1</v>
      </c>
      <c r="D15" s="6">
        <v>11986</v>
      </c>
      <c r="E15" s="6">
        <v>14252</v>
      </c>
      <c r="F15" s="6">
        <v>11604.8</v>
      </c>
      <c r="G15" s="6">
        <v>12141.3</v>
      </c>
      <c r="H15" s="6">
        <v>14340.7</v>
      </c>
      <c r="I15" s="6">
        <v>741</v>
      </c>
      <c r="J15" s="6">
        <v>1918</v>
      </c>
      <c r="K15" s="6">
        <v>3835.2</v>
      </c>
      <c r="L15" s="6">
        <v>712</v>
      </c>
      <c r="M15" s="6">
        <v>1904.6</v>
      </c>
      <c r="N15" s="6">
        <v>3602.7</v>
      </c>
      <c r="O15" s="6">
        <f t="shared" si="0"/>
        <v>6.1353922514821457</v>
      </c>
      <c r="P15" s="6">
        <f t="shared" si="1"/>
        <v>15.686952797476382</v>
      </c>
      <c r="Q15" s="6">
        <f t="shared" si="2"/>
        <v>25.122204634362337</v>
      </c>
      <c r="R15" s="17">
        <v>16531.599999999999</v>
      </c>
      <c r="S15" s="17">
        <v>16744.2</v>
      </c>
      <c r="T15" s="17">
        <v>1924.2</v>
      </c>
      <c r="U15" s="17">
        <v>1900.1</v>
      </c>
      <c r="V15" s="16">
        <f t="shared" si="3"/>
        <v>11.34780998793612</v>
      </c>
      <c r="W15" s="14"/>
      <c r="X15" s="14"/>
      <c r="Y15" s="14"/>
      <c r="Z15" s="14"/>
    </row>
    <row r="16" spans="1:26" s="7" customFormat="1" ht="21" customHeight="1" x14ac:dyDescent="0.25">
      <c r="A16" s="4">
        <v>12</v>
      </c>
      <c r="B16" s="5" t="s">
        <v>13</v>
      </c>
      <c r="C16" s="6">
        <v>4217.1000000000004</v>
      </c>
      <c r="D16" s="6">
        <v>3012.1</v>
      </c>
      <c r="E16" s="6">
        <v>4415</v>
      </c>
      <c r="F16" s="6">
        <v>4641.8</v>
      </c>
      <c r="G16" s="6">
        <v>4850.8</v>
      </c>
      <c r="H16" s="6">
        <v>5640</v>
      </c>
      <c r="I16" s="6">
        <v>2499.4</v>
      </c>
      <c r="J16" s="6">
        <v>5243.7</v>
      </c>
      <c r="K16" s="6">
        <v>4223.2</v>
      </c>
      <c r="L16" s="6">
        <v>2487.3000000000002</v>
      </c>
      <c r="M16" s="6">
        <v>5243.4</v>
      </c>
      <c r="N16" s="6">
        <v>4223</v>
      </c>
      <c r="O16" s="6">
        <f t="shared" si="0"/>
        <v>53.58481623508122</v>
      </c>
      <c r="P16" s="6">
        <f t="shared" si="1"/>
        <v>108.09351034880844</v>
      </c>
      <c r="Q16" s="6">
        <f t="shared" si="2"/>
        <v>74.875886524822704</v>
      </c>
      <c r="R16" s="17">
        <v>4760.8999999999996</v>
      </c>
      <c r="S16" s="17">
        <v>6293.3</v>
      </c>
      <c r="T16" s="16">
        <v>1275.7</v>
      </c>
      <c r="U16" s="16">
        <v>1275.7</v>
      </c>
      <c r="V16" s="16">
        <f t="shared" si="3"/>
        <v>20.270764145996537</v>
      </c>
      <c r="W16" s="14"/>
      <c r="X16" s="14"/>
      <c r="Y16" s="14"/>
      <c r="Z16" s="14"/>
    </row>
    <row r="17" spans="1:26" s="7" customFormat="1" ht="21" customHeight="1" x14ac:dyDescent="0.25">
      <c r="A17" s="4">
        <v>13</v>
      </c>
      <c r="B17" s="5" t="s">
        <v>14</v>
      </c>
      <c r="C17" s="6">
        <v>341.7</v>
      </c>
      <c r="D17" s="6" t="s">
        <v>4</v>
      </c>
      <c r="E17" s="6">
        <v>10288.299999999999</v>
      </c>
      <c r="F17" s="6">
        <v>515.1</v>
      </c>
      <c r="G17" s="6">
        <v>1715.3</v>
      </c>
      <c r="H17" s="6">
        <v>10607.9</v>
      </c>
      <c r="I17" s="6">
        <v>264.5</v>
      </c>
      <c r="J17" s="6">
        <v>806.2</v>
      </c>
      <c r="K17" s="6">
        <v>541.20000000000005</v>
      </c>
      <c r="L17" s="6">
        <v>264.5</v>
      </c>
      <c r="M17" s="6">
        <v>803.4</v>
      </c>
      <c r="N17" s="6">
        <v>541.20000000000005</v>
      </c>
      <c r="O17" s="6">
        <f t="shared" si="0"/>
        <v>51.349252572316054</v>
      </c>
      <c r="P17" s="6">
        <f t="shared" si="1"/>
        <v>46.837287937970039</v>
      </c>
      <c r="Q17" s="6">
        <f t="shared" si="2"/>
        <v>5.1018580491897554</v>
      </c>
      <c r="R17" s="16">
        <v>11031.9</v>
      </c>
      <c r="S17" s="16">
        <v>11107.3</v>
      </c>
      <c r="T17" s="17">
        <v>8634.7000000000007</v>
      </c>
      <c r="U17" s="17">
        <v>8634.7000000000007</v>
      </c>
      <c r="V17" s="16">
        <f t="shared" si="3"/>
        <v>77.738964464811446</v>
      </c>
      <c r="W17" s="14"/>
      <c r="X17" s="14"/>
      <c r="Y17" s="14"/>
      <c r="Z17" s="14"/>
    </row>
    <row r="18" spans="1:26" s="7" customFormat="1" ht="21" customHeight="1" x14ac:dyDescent="0.25">
      <c r="A18" s="4">
        <v>14</v>
      </c>
      <c r="B18" s="5" t="s">
        <v>15</v>
      </c>
      <c r="C18" s="6">
        <v>2465.9</v>
      </c>
      <c r="D18" s="6">
        <v>2631.9</v>
      </c>
      <c r="E18" s="6">
        <v>5137.1000000000004</v>
      </c>
      <c r="F18" s="6">
        <v>1979</v>
      </c>
      <c r="G18" s="6">
        <v>1192.3</v>
      </c>
      <c r="H18" s="6">
        <v>1776.3</v>
      </c>
      <c r="I18" s="6">
        <v>937.9</v>
      </c>
      <c r="J18" s="6">
        <v>442.8</v>
      </c>
      <c r="K18" s="6">
        <v>336.7</v>
      </c>
      <c r="L18" s="6">
        <v>929.9</v>
      </c>
      <c r="M18" s="6">
        <v>442.8</v>
      </c>
      <c r="N18" s="6">
        <v>336.7</v>
      </c>
      <c r="O18" s="6">
        <f t="shared" si="0"/>
        <v>46.988377968671045</v>
      </c>
      <c r="P18" s="6">
        <f t="shared" si="1"/>
        <v>37.138304118091085</v>
      </c>
      <c r="Q18" s="6">
        <f t="shared" si="2"/>
        <v>18.955131453020325</v>
      </c>
      <c r="R18" s="16">
        <v>5378.1</v>
      </c>
      <c r="S18" s="16">
        <v>5372.1</v>
      </c>
      <c r="T18" s="16">
        <v>304.10000000000002</v>
      </c>
      <c r="U18" s="16">
        <v>304.10000000000002</v>
      </c>
      <c r="V18" s="16">
        <f t="shared" si="3"/>
        <v>5.6607285791403736</v>
      </c>
      <c r="W18" s="14"/>
      <c r="X18" s="14"/>
      <c r="Y18" s="14"/>
      <c r="Z18" s="14"/>
    </row>
    <row r="19" spans="1:26" s="7" customFormat="1" ht="21" customHeight="1" x14ac:dyDescent="0.25">
      <c r="A19" s="4">
        <v>15</v>
      </c>
      <c r="B19" s="5" t="s">
        <v>16</v>
      </c>
      <c r="C19" s="6">
        <v>6720</v>
      </c>
      <c r="D19" s="6">
        <v>10871.7</v>
      </c>
      <c r="E19" s="6">
        <v>13603.2</v>
      </c>
      <c r="F19" s="6">
        <v>7480.4</v>
      </c>
      <c r="G19" s="6">
        <v>11099.7</v>
      </c>
      <c r="H19" s="6">
        <v>13673.4</v>
      </c>
      <c r="I19" s="6">
        <v>136.1</v>
      </c>
      <c r="J19" s="6">
        <v>936</v>
      </c>
      <c r="K19" s="6">
        <v>530</v>
      </c>
      <c r="L19" s="6">
        <v>132.69999999999999</v>
      </c>
      <c r="M19" s="6">
        <v>936</v>
      </c>
      <c r="N19" s="6">
        <v>525.79999999999995</v>
      </c>
      <c r="O19" s="6">
        <f t="shared" si="0"/>
        <v>1.7739693064542001</v>
      </c>
      <c r="P19" s="6">
        <f t="shared" si="1"/>
        <v>8.4326603421714097</v>
      </c>
      <c r="Q19" s="6">
        <f t="shared" si="2"/>
        <v>3.8454224991589503</v>
      </c>
      <c r="R19" s="16">
        <v>14507.7</v>
      </c>
      <c r="S19" s="16">
        <v>15023.2</v>
      </c>
      <c r="T19" s="16">
        <v>1514.4</v>
      </c>
      <c r="U19" s="16">
        <v>1509.2</v>
      </c>
      <c r="V19" s="16">
        <f t="shared" si="3"/>
        <v>10.045795835774003</v>
      </c>
      <c r="W19" s="14"/>
      <c r="X19" s="14"/>
      <c r="Y19" s="14"/>
      <c r="Z19" s="14"/>
    </row>
    <row r="20" spans="1:26" s="7" customFormat="1" ht="21" customHeight="1" x14ac:dyDescent="0.25">
      <c r="A20" s="4">
        <v>16</v>
      </c>
      <c r="B20" s="5" t="s">
        <v>17</v>
      </c>
      <c r="C20" s="6">
        <v>1775.5</v>
      </c>
      <c r="D20" s="6">
        <v>1476</v>
      </c>
      <c r="E20" s="6">
        <v>1559.6</v>
      </c>
      <c r="F20" s="6">
        <v>1840.9</v>
      </c>
      <c r="G20" s="6">
        <v>2061.1999999999998</v>
      </c>
      <c r="H20" s="6">
        <v>1597.8</v>
      </c>
      <c r="I20" s="6">
        <v>1.4</v>
      </c>
      <c r="J20" s="6">
        <v>1.5</v>
      </c>
      <c r="K20" s="6">
        <v>883.2</v>
      </c>
      <c r="L20" s="6">
        <v>1.4</v>
      </c>
      <c r="M20" s="6">
        <v>1.5</v>
      </c>
      <c r="N20" s="6">
        <v>876.8</v>
      </c>
      <c r="O20" s="6">
        <f t="shared" si="0"/>
        <v>7.6049758270411202E-2</v>
      </c>
      <c r="P20" s="6">
        <f t="shared" si="1"/>
        <v>7.2773141859111198E-2</v>
      </c>
      <c r="Q20" s="6">
        <f t="shared" si="2"/>
        <v>54.875453748904739</v>
      </c>
      <c r="R20" s="16">
        <v>159.19999999999999</v>
      </c>
      <c r="S20" s="16">
        <v>156</v>
      </c>
      <c r="T20" s="16">
        <v>1.7</v>
      </c>
      <c r="U20" s="16">
        <v>1.5</v>
      </c>
      <c r="V20" s="16">
        <f t="shared" si="3"/>
        <v>0.96153846153846145</v>
      </c>
      <c r="W20" s="14"/>
      <c r="X20" s="14"/>
      <c r="Y20" s="14"/>
      <c r="Z20" s="14"/>
    </row>
    <row r="21" spans="1:26" s="7" customFormat="1" ht="21" customHeight="1" x14ac:dyDescent="0.25">
      <c r="A21" s="4">
        <v>17</v>
      </c>
      <c r="B21" s="5" t="s">
        <v>18</v>
      </c>
      <c r="C21" s="6" t="s">
        <v>4</v>
      </c>
      <c r="D21" s="6" t="s">
        <v>4</v>
      </c>
      <c r="E21" s="6">
        <v>1108.2</v>
      </c>
      <c r="F21" s="6" t="s">
        <v>4</v>
      </c>
      <c r="G21" s="6" t="s">
        <v>4</v>
      </c>
      <c r="H21" s="6">
        <v>1119.9000000000001</v>
      </c>
      <c r="I21" s="6" t="s">
        <v>4</v>
      </c>
      <c r="J21" s="6" t="s">
        <v>4</v>
      </c>
      <c r="K21" s="6">
        <v>286.10000000000002</v>
      </c>
      <c r="L21" s="6" t="s">
        <v>4</v>
      </c>
      <c r="M21" s="6" t="s">
        <v>4</v>
      </c>
      <c r="N21" s="6">
        <v>286.10000000000002</v>
      </c>
      <c r="O21" s="6" t="s">
        <v>4</v>
      </c>
      <c r="P21" s="6" t="s">
        <v>4</v>
      </c>
      <c r="Q21" s="6">
        <f t="shared" si="2"/>
        <v>25.546923832485042</v>
      </c>
      <c r="R21" s="16">
        <v>1108.3</v>
      </c>
      <c r="S21" s="16">
        <v>2265.6</v>
      </c>
      <c r="T21" s="17">
        <v>384.9</v>
      </c>
      <c r="U21" s="17">
        <v>384.9</v>
      </c>
      <c r="V21" s="16">
        <f t="shared" si="3"/>
        <v>16.988877118644069</v>
      </c>
      <c r="W21" s="14"/>
      <c r="X21" s="14"/>
      <c r="Y21" s="14"/>
      <c r="Z21" s="14"/>
    </row>
    <row r="22" spans="1:26" s="7" customFormat="1" ht="21" customHeight="1" x14ac:dyDescent="0.25">
      <c r="A22" s="4">
        <v>18</v>
      </c>
      <c r="B22" s="5" t="s">
        <v>21</v>
      </c>
      <c r="C22" s="9">
        <v>1277.2</v>
      </c>
      <c r="D22" s="6">
        <v>1322.3</v>
      </c>
      <c r="E22" s="6" t="s">
        <v>4</v>
      </c>
      <c r="F22" s="6">
        <v>1343.6</v>
      </c>
      <c r="G22" s="9">
        <v>1341.7</v>
      </c>
      <c r="H22" s="6" t="s">
        <v>4</v>
      </c>
      <c r="I22" s="6">
        <v>95.2</v>
      </c>
      <c r="J22" s="6">
        <v>52</v>
      </c>
      <c r="K22" s="6" t="s">
        <v>4</v>
      </c>
      <c r="L22" s="6">
        <v>95.2</v>
      </c>
      <c r="M22" s="6">
        <v>52</v>
      </c>
      <c r="N22" s="6" t="s">
        <v>4</v>
      </c>
      <c r="O22" s="6">
        <f t="shared" si="0"/>
        <v>7.0854420958618638</v>
      </c>
      <c r="P22" s="6">
        <f t="shared" si="1"/>
        <v>3.8756801073265259</v>
      </c>
      <c r="Q22" s="6" t="s">
        <v>4</v>
      </c>
      <c r="R22" s="16"/>
      <c r="S22" s="16"/>
      <c r="T22" s="16"/>
      <c r="U22" s="16"/>
      <c r="V22" s="16"/>
      <c r="W22" s="14"/>
      <c r="X22" s="14"/>
      <c r="Y22" s="14"/>
      <c r="Z22" s="14"/>
    </row>
    <row r="23" spans="1:26" s="7" customFormat="1" ht="21" customHeight="1" x14ac:dyDescent="0.25">
      <c r="A23" s="10"/>
      <c r="B23" s="10" t="s">
        <v>19</v>
      </c>
      <c r="C23" s="11">
        <f t="shared" ref="C23:N23" si="4">SUM(C5:C22)</f>
        <v>64456.6</v>
      </c>
      <c r="D23" s="11">
        <f t="shared" si="4"/>
        <v>58689.3</v>
      </c>
      <c r="E23" s="11">
        <f t="shared" si="4"/>
        <v>88415.200000000012</v>
      </c>
      <c r="F23" s="11">
        <f t="shared" si="4"/>
        <v>67217.600000000006</v>
      </c>
      <c r="G23" s="11">
        <f t="shared" si="4"/>
        <v>73669.5</v>
      </c>
      <c r="H23" s="11">
        <f t="shared" si="4"/>
        <v>85123.199999999983</v>
      </c>
      <c r="I23" s="11">
        <f t="shared" si="4"/>
        <v>24961.500000000004</v>
      </c>
      <c r="J23" s="11">
        <f t="shared" si="4"/>
        <v>39091.5</v>
      </c>
      <c r="K23" s="11">
        <f t="shared" si="4"/>
        <v>42856.899999999987</v>
      </c>
      <c r="L23" s="11">
        <f t="shared" si="4"/>
        <v>23905.5</v>
      </c>
      <c r="M23" s="11">
        <f t="shared" si="4"/>
        <v>38995.200000000004</v>
      </c>
      <c r="N23" s="11">
        <f t="shared" si="4"/>
        <v>42407.199999999997</v>
      </c>
      <c r="O23" s="12">
        <f t="shared" si="0"/>
        <v>35.564346242650736</v>
      </c>
      <c r="P23" s="12">
        <f t="shared" si="1"/>
        <v>52.932624763300964</v>
      </c>
      <c r="Q23" s="12">
        <f t="shared" si="2"/>
        <v>49.818615841509725</v>
      </c>
      <c r="R23" s="11">
        <f>SUM(R5:R22)</f>
        <v>90223.5</v>
      </c>
      <c r="S23" s="11">
        <f>SUM(S5:S22)</f>
        <v>99106.60000000002</v>
      </c>
      <c r="T23" s="11">
        <f>SUM(T5:T22)</f>
        <v>47133.999999999993</v>
      </c>
      <c r="U23" s="11">
        <f>SUM(U5:U22)</f>
        <v>46652</v>
      </c>
      <c r="V23" s="18">
        <f t="shared" si="3"/>
        <v>47.072546127099493</v>
      </c>
      <c r="W23" s="14"/>
      <c r="X23" s="14"/>
      <c r="Y23" s="14"/>
      <c r="Z23" s="14"/>
    </row>
  </sheetData>
  <mergeCells count="9">
    <mergeCell ref="R4:V4"/>
    <mergeCell ref="O3:Q3"/>
    <mergeCell ref="A1:N1"/>
    <mergeCell ref="A3:A4"/>
    <mergeCell ref="B3:B4"/>
    <mergeCell ref="C3:E3"/>
    <mergeCell ref="F3:H3"/>
    <mergeCell ref="I3:K3"/>
    <mergeCell ref="L3:N3"/>
  </mergeCells>
  <pageMargins left="0.19685039370078741" right="0.19685039370078741" top="0.39370078740157483" bottom="0.39370078740157483" header="0.31496062992125984" footer="0.31496062992125984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I5" sqref="I5"/>
    </sheetView>
  </sheetViews>
  <sheetFormatPr defaultColWidth="9.140625" defaultRowHeight="17.25" customHeight="1" x14ac:dyDescent="0.25"/>
  <cols>
    <col min="1" max="1" width="3.28515625" style="1" bestFit="1" customWidth="1"/>
    <col min="2" max="2" width="25.42578125" style="1" customWidth="1"/>
    <col min="3" max="4" width="9.140625" style="1"/>
    <col min="5" max="5" width="9.42578125" style="1" customWidth="1"/>
    <col min="6" max="6" width="8.7109375" style="1" customWidth="1"/>
    <col min="7" max="7" width="9.140625" style="1"/>
    <col min="8" max="8" width="10.140625" style="1" bestFit="1" customWidth="1"/>
    <col min="9" max="9" width="9.140625" style="1"/>
    <col min="10" max="10" width="8.7109375" style="1" customWidth="1"/>
    <col min="11" max="16384" width="9.140625" style="1"/>
  </cols>
  <sheetData>
    <row r="1" spans="1:14" ht="36" customHeight="1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72" customHeight="1" x14ac:dyDescent="0.25">
      <c r="A3" s="28" t="s">
        <v>0</v>
      </c>
      <c r="B3" s="28" t="s">
        <v>20</v>
      </c>
      <c r="C3" s="28" t="s">
        <v>24</v>
      </c>
      <c r="D3" s="28"/>
      <c r="E3" s="28"/>
      <c r="F3" s="28" t="s">
        <v>1</v>
      </c>
      <c r="G3" s="28"/>
      <c r="H3" s="28"/>
      <c r="I3" s="28" t="s">
        <v>25</v>
      </c>
      <c r="J3" s="28"/>
      <c r="K3" s="28"/>
      <c r="L3" s="28" t="s">
        <v>26</v>
      </c>
      <c r="M3" s="28"/>
      <c r="N3" s="28"/>
    </row>
    <row r="4" spans="1:14" ht="15.75" x14ac:dyDescent="0.25">
      <c r="A4" s="28"/>
      <c r="B4" s="28"/>
      <c r="C4" s="2">
        <v>2016</v>
      </c>
      <c r="D4" s="2">
        <v>2017</v>
      </c>
      <c r="E4" s="2">
        <v>2018</v>
      </c>
      <c r="F4" s="2">
        <v>2016</v>
      </c>
      <c r="G4" s="2">
        <v>2017</v>
      </c>
      <c r="H4" s="2">
        <v>2018</v>
      </c>
      <c r="I4" s="2">
        <v>2016</v>
      </c>
      <c r="J4" s="2">
        <v>2017</v>
      </c>
      <c r="K4" s="2">
        <v>2018</v>
      </c>
      <c r="L4" s="2">
        <v>2016</v>
      </c>
      <c r="M4" s="2">
        <v>2017</v>
      </c>
      <c r="N4" s="2">
        <v>2018</v>
      </c>
    </row>
    <row r="5" spans="1:14" s="7" customFormat="1" ht="21" customHeight="1" x14ac:dyDescent="0.25">
      <c r="A5" s="4">
        <v>1</v>
      </c>
      <c r="B5" s="5" t="s">
        <v>22</v>
      </c>
      <c r="C5" s="6">
        <v>1811.8</v>
      </c>
      <c r="D5" s="6">
        <v>1774.2</v>
      </c>
      <c r="E5" s="6">
        <v>1786.5</v>
      </c>
      <c r="F5" s="6">
        <v>1835.2</v>
      </c>
      <c r="G5" s="6">
        <v>1781.5</v>
      </c>
      <c r="H5" s="6">
        <v>1817.8</v>
      </c>
      <c r="I5" s="6">
        <v>6063.7</v>
      </c>
      <c r="J5" s="6">
        <v>5837.7</v>
      </c>
      <c r="K5" s="6">
        <v>4535.3999999999996</v>
      </c>
      <c r="L5" s="6">
        <v>5813.5</v>
      </c>
      <c r="M5" s="6">
        <v>5832.6</v>
      </c>
      <c r="N5" s="6">
        <v>4461.8999999999996</v>
      </c>
    </row>
    <row r="6" spans="1:14" s="7" customFormat="1" ht="21" customHeight="1" x14ac:dyDescent="0.25">
      <c r="A6" s="4">
        <v>2</v>
      </c>
      <c r="B6" s="5" t="s">
        <v>2</v>
      </c>
      <c r="C6" s="6">
        <v>1152.0999999999999</v>
      </c>
      <c r="D6" s="6">
        <v>1102</v>
      </c>
      <c r="E6" s="6">
        <v>1274.0999999999999</v>
      </c>
      <c r="F6" s="6">
        <v>1161.7</v>
      </c>
      <c r="G6" s="6">
        <v>1236.5</v>
      </c>
      <c r="H6" s="6">
        <v>1571.2</v>
      </c>
      <c r="I6" s="6">
        <v>4097.3</v>
      </c>
      <c r="J6" s="6">
        <v>6559.3</v>
      </c>
      <c r="K6" s="6">
        <v>3956.7</v>
      </c>
      <c r="L6" s="6">
        <v>3465.4</v>
      </c>
      <c r="M6" s="6">
        <v>6554.9</v>
      </c>
      <c r="N6" s="6">
        <v>3956.7</v>
      </c>
    </row>
    <row r="7" spans="1:14" s="7" customFormat="1" ht="21" customHeight="1" x14ac:dyDescent="0.25">
      <c r="A7" s="4">
        <v>3</v>
      </c>
      <c r="B7" s="5" t="s">
        <v>3</v>
      </c>
      <c r="C7" s="6" t="s">
        <v>4</v>
      </c>
      <c r="D7" s="6" t="s">
        <v>4</v>
      </c>
      <c r="E7" s="6">
        <v>356.3</v>
      </c>
      <c r="F7" s="6" t="s">
        <v>4</v>
      </c>
      <c r="G7" s="6" t="s">
        <v>4</v>
      </c>
      <c r="H7" s="6">
        <v>334.8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</row>
    <row r="8" spans="1:14" s="7" customFormat="1" ht="21" customHeight="1" x14ac:dyDescent="0.25">
      <c r="A8" s="4">
        <v>4</v>
      </c>
      <c r="B8" s="5" t="s">
        <v>5</v>
      </c>
      <c r="C8" s="6">
        <v>1645.5</v>
      </c>
      <c r="D8" s="6">
        <v>1760.6</v>
      </c>
      <c r="E8" s="6">
        <v>2915.9</v>
      </c>
      <c r="F8" s="6">
        <v>1675.2</v>
      </c>
      <c r="G8" s="6">
        <v>1777.1</v>
      </c>
      <c r="H8" s="6">
        <v>860.7</v>
      </c>
      <c r="I8" s="6">
        <v>221.7</v>
      </c>
      <c r="J8" s="6">
        <v>285</v>
      </c>
      <c r="K8" s="6" t="s">
        <v>4</v>
      </c>
      <c r="L8" s="6">
        <v>218.8</v>
      </c>
      <c r="M8" s="6">
        <v>282.3</v>
      </c>
      <c r="N8" s="6" t="s">
        <v>4</v>
      </c>
    </row>
    <row r="9" spans="1:14" s="7" customFormat="1" ht="21" customHeight="1" x14ac:dyDescent="0.25">
      <c r="A9" s="4">
        <v>5</v>
      </c>
      <c r="B9" s="5" t="s">
        <v>6</v>
      </c>
      <c r="C9" s="6">
        <v>8518</v>
      </c>
      <c r="D9" s="6">
        <v>10701.4</v>
      </c>
      <c r="E9" s="8">
        <v>10012.1</v>
      </c>
      <c r="F9" s="6">
        <v>10431</v>
      </c>
      <c r="G9" s="6">
        <v>11178</v>
      </c>
      <c r="H9" s="8">
        <v>9449.9</v>
      </c>
      <c r="I9" s="6">
        <v>6601</v>
      </c>
      <c r="J9" s="6">
        <v>11139.9</v>
      </c>
      <c r="K9" s="8">
        <v>10791.1</v>
      </c>
      <c r="L9" s="6">
        <v>6555.1</v>
      </c>
      <c r="M9" s="6">
        <v>11135.3</v>
      </c>
      <c r="N9" s="8">
        <v>10785.6</v>
      </c>
    </row>
    <row r="10" spans="1:14" s="7" customFormat="1" ht="21" customHeight="1" x14ac:dyDescent="0.25">
      <c r="A10" s="4">
        <v>6</v>
      </c>
      <c r="B10" s="5" t="s">
        <v>7</v>
      </c>
      <c r="C10" s="6">
        <v>1159</v>
      </c>
      <c r="D10" s="6">
        <v>1114.5999999999999</v>
      </c>
      <c r="E10" s="6">
        <v>1218.2</v>
      </c>
      <c r="F10" s="6">
        <v>1200.9000000000001</v>
      </c>
      <c r="G10" s="6">
        <v>1198.5</v>
      </c>
      <c r="H10" s="6">
        <v>1241.8</v>
      </c>
      <c r="I10" s="6">
        <v>310.3</v>
      </c>
      <c r="J10" s="6">
        <v>329.4</v>
      </c>
      <c r="K10" s="6">
        <v>511.2</v>
      </c>
      <c r="L10" s="6">
        <v>310.3</v>
      </c>
      <c r="M10" s="6">
        <v>329.4</v>
      </c>
      <c r="N10" s="6">
        <v>511.2</v>
      </c>
    </row>
    <row r="11" spans="1:14" s="7" customFormat="1" ht="21" customHeight="1" x14ac:dyDescent="0.25">
      <c r="A11" s="4">
        <v>7</v>
      </c>
      <c r="B11" s="5" t="s">
        <v>8</v>
      </c>
      <c r="C11" s="6">
        <v>6228</v>
      </c>
      <c r="D11" s="6">
        <v>2000</v>
      </c>
      <c r="E11" s="6">
        <v>9896.2000000000007</v>
      </c>
      <c r="F11" s="6">
        <v>6731.9</v>
      </c>
      <c r="G11" s="6">
        <v>12177.4</v>
      </c>
      <c r="H11" s="6">
        <v>9916.9</v>
      </c>
      <c r="I11" s="6">
        <v>1309.4000000000001</v>
      </c>
      <c r="J11" s="6">
        <v>3042.6</v>
      </c>
      <c r="K11" s="6">
        <v>6877.5</v>
      </c>
      <c r="L11" s="6">
        <v>1260.5999999999999</v>
      </c>
      <c r="M11" s="6">
        <v>3017.1</v>
      </c>
      <c r="N11" s="6">
        <v>6877.5</v>
      </c>
    </row>
    <row r="12" spans="1:14" s="7" customFormat="1" ht="21" customHeight="1" x14ac:dyDescent="0.25">
      <c r="A12" s="4">
        <v>8</v>
      </c>
      <c r="B12" s="5" t="s">
        <v>9</v>
      </c>
      <c r="C12" s="6">
        <v>5982</v>
      </c>
      <c r="D12" s="6">
        <v>4645.3999999999996</v>
      </c>
      <c r="E12" s="6">
        <v>5336.4</v>
      </c>
      <c r="F12" s="6">
        <v>5879.8</v>
      </c>
      <c r="G12" s="6">
        <v>5112.2</v>
      </c>
      <c r="H12" s="6">
        <v>5978.5</v>
      </c>
      <c r="I12" s="6">
        <v>1271.3</v>
      </c>
      <c r="J12" s="6">
        <v>1664.1</v>
      </c>
      <c r="K12" s="6">
        <v>5290.5</v>
      </c>
      <c r="L12" s="6">
        <v>1269.8</v>
      </c>
      <c r="M12" s="6">
        <v>1661.9</v>
      </c>
      <c r="N12" s="6">
        <v>5167.5</v>
      </c>
    </row>
    <row r="13" spans="1:14" s="7" customFormat="1" ht="21" customHeight="1" x14ac:dyDescent="0.25">
      <c r="A13" s="4">
        <v>9</v>
      </c>
      <c r="B13" s="5" t="s">
        <v>10</v>
      </c>
      <c r="C13" s="6">
        <v>6270.7</v>
      </c>
      <c r="D13" s="6">
        <v>2491.1</v>
      </c>
      <c r="E13" s="6">
        <v>2443.9</v>
      </c>
      <c r="F13" s="6">
        <v>7092.8</v>
      </c>
      <c r="G13" s="6">
        <v>2262.4</v>
      </c>
      <c r="H13" s="6">
        <v>2329.6999999999998</v>
      </c>
      <c r="I13" s="6">
        <v>178.1</v>
      </c>
      <c r="J13" s="6">
        <v>111.7</v>
      </c>
      <c r="K13" s="6">
        <v>188</v>
      </c>
      <c r="L13" s="6">
        <v>156.30000000000001</v>
      </c>
      <c r="M13" s="6">
        <v>109.8</v>
      </c>
      <c r="N13" s="6">
        <v>183.6</v>
      </c>
    </row>
    <row r="14" spans="1:14" s="7" customFormat="1" ht="21" customHeight="1" x14ac:dyDescent="0.25">
      <c r="A14" s="4">
        <v>10</v>
      </c>
      <c r="B14" s="5" t="s">
        <v>11</v>
      </c>
      <c r="C14" s="6">
        <v>1800</v>
      </c>
      <c r="D14" s="6">
        <v>1800</v>
      </c>
      <c r="E14" s="6">
        <v>2812.2</v>
      </c>
      <c r="F14" s="6">
        <v>1803.5</v>
      </c>
      <c r="G14" s="6">
        <v>2543.6</v>
      </c>
      <c r="H14" s="6">
        <v>2865.9</v>
      </c>
      <c r="I14" s="6">
        <v>233.2</v>
      </c>
      <c r="J14" s="6">
        <v>721.6</v>
      </c>
      <c r="K14" s="6">
        <v>70.900000000000006</v>
      </c>
      <c r="L14" s="6">
        <v>232.7</v>
      </c>
      <c r="M14" s="6">
        <v>688.2</v>
      </c>
      <c r="N14" s="6">
        <v>70.900000000000006</v>
      </c>
    </row>
    <row r="15" spans="1:14" s="7" customFormat="1" ht="21" customHeight="1" x14ac:dyDescent="0.25">
      <c r="A15" s="4">
        <v>11</v>
      </c>
      <c r="B15" s="5" t="s">
        <v>12</v>
      </c>
      <c r="C15" s="6">
        <v>13092.1</v>
      </c>
      <c r="D15" s="6">
        <v>11986</v>
      </c>
      <c r="E15" s="6">
        <v>14252</v>
      </c>
      <c r="F15" s="6">
        <v>11604.8</v>
      </c>
      <c r="G15" s="6">
        <v>12141.3</v>
      </c>
      <c r="H15" s="6">
        <v>14340.7</v>
      </c>
      <c r="I15" s="6">
        <v>741</v>
      </c>
      <c r="J15" s="6">
        <v>1918</v>
      </c>
      <c r="K15" s="6">
        <v>3835.2</v>
      </c>
      <c r="L15" s="6">
        <v>712</v>
      </c>
      <c r="M15" s="6">
        <v>1904.6</v>
      </c>
      <c r="N15" s="6">
        <v>3602.7</v>
      </c>
    </row>
    <row r="16" spans="1:14" s="7" customFormat="1" ht="21" customHeight="1" x14ac:dyDescent="0.25">
      <c r="A16" s="4">
        <v>12</v>
      </c>
      <c r="B16" s="5" t="s">
        <v>13</v>
      </c>
      <c r="C16" s="6">
        <v>4217.1000000000004</v>
      </c>
      <c r="D16" s="6">
        <v>3012.1</v>
      </c>
      <c r="E16" s="6">
        <v>4415</v>
      </c>
      <c r="F16" s="6">
        <v>4641.8</v>
      </c>
      <c r="G16" s="6">
        <v>4850.8</v>
      </c>
      <c r="H16" s="6">
        <v>5640</v>
      </c>
      <c r="I16" s="6">
        <v>2499.4</v>
      </c>
      <c r="J16" s="6">
        <v>5243.7</v>
      </c>
      <c r="K16" s="6">
        <v>4223.2</v>
      </c>
      <c r="L16" s="6">
        <v>2487.3000000000002</v>
      </c>
      <c r="M16" s="6">
        <v>5243.4</v>
      </c>
      <c r="N16" s="6">
        <v>4223</v>
      </c>
    </row>
    <row r="17" spans="1:14" s="7" customFormat="1" ht="21" customHeight="1" x14ac:dyDescent="0.25">
      <c r="A17" s="4">
        <v>13</v>
      </c>
      <c r="B17" s="5" t="s">
        <v>14</v>
      </c>
      <c r="C17" s="6">
        <v>341.7</v>
      </c>
      <c r="D17" s="6" t="s">
        <v>4</v>
      </c>
      <c r="E17" s="6">
        <v>10288.299999999999</v>
      </c>
      <c r="F17" s="6">
        <v>515.1</v>
      </c>
      <c r="G17" s="6">
        <v>1715.3</v>
      </c>
      <c r="H17" s="6">
        <v>10607.9</v>
      </c>
      <c r="I17" s="6">
        <v>264.5</v>
      </c>
      <c r="J17" s="6">
        <v>806.2</v>
      </c>
      <c r="K17" s="6">
        <v>541.20000000000005</v>
      </c>
      <c r="L17" s="6">
        <v>264.5</v>
      </c>
      <c r="M17" s="6">
        <v>803.4</v>
      </c>
      <c r="N17" s="6">
        <v>541.20000000000005</v>
      </c>
    </row>
    <row r="18" spans="1:14" s="7" customFormat="1" ht="21" customHeight="1" x14ac:dyDescent="0.25">
      <c r="A18" s="4">
        <v>14</v>
      </c>
      <c r="B18" s="5" t="s">
        <v>15</v>
      </c>
      <c r="C18" s="6">
        <v>2465.9</v>
      </c>
      <c r="D18" s="6">
        <v>2631.9</v>
      </c>
      <c r="E18" s="6">
        <v>5137.1000000000004</v>
      </c>
      <c r="F18" s="6">
        <v>1979</v>
      </c>
      <c r="G18" s="6">
        <v>1192.3</v>
      </c>
      <c r="H18" s="6">
        <v>1776.3</v>
      </c>
      <c r="I18" s="6">
        <v>937.9</v>
      </c>
      <c r="J18" s="6">
        <v>442.8</v>
      </c>
      <c r="K18" s="6">
        <v>336.7</v>
      </c>
      <c r="L18" s="6">
        <v>929.9</v>
      </c>
      <c r="M18" s="6">
        <v>442.8</v>
      </c>
      <c r="N18" s="6">
        <v>336.7</v>
      </c>
    </row>
    <row r="19" spans="1:14" s="7" customFormat="1" ht="21" customHeight="1" x14ac:dyDescent="0.25">
      <c r="A19" s="4">
        <v>15</v>
      </c>
      <c r="B19" s="5" t="s">
        <v>16</v>
      </c>
      <c r="C19" s="6">
        <v>6720</v>
      </c>
      <c r="D19" s="6">
        <v>10871.7</v>
      </c>
      <c r="E19" s="6">
        <v>13603.2</v>
      </c>
      <c r="F19" s="6">
        <v>7480.4</v>
      </c>
      <c r="G19" s="6">
        <v>11099.7</v>
      </c>
      <c r="H19" s="6">
        <v>13673.4</v>
      </c>
      <c r="I19" s="6">
        <v>136.1</v>
      </c>
      <c r="J19" s="6">
        <v>936</v>
      </c>
      <c r="K19" s="6">
        <v>530</v>
      </c>
      <c r="L19" s="6">
        <v>132.69999999999999</v>
      </c>
      <c r="M19" s="6">
        <v>936</v>
      </c>
      <c r="N19" s="6">
        <v>525.79999999999995</v>
      </c>
    </row>
    <row r="20" spans="1:14" s="7" customFormat="1" ht="21" customHeight="1" x14ac:dyDescent="0.25">
      <c r="A20" s="4">
        <v>16</v>
      </c>
      <c r="B20" s="5" t="s">
        <v>17</v>
      </c>
      <c r="C20" s="6">
        <v>1775.5</v>
      </c>
      <c r="D20" s="6">
        <v>1476</v>
      </c>
      <c r="E20" s="6">
        <v>1559.6</v>
      </c>
      <c r="F20" s="6">
        <v>1840.9</v>
      </c>
      <c r="G20" s="6">
        <v>2061.1999999999998</v>
      </c>
      <c r="H20" s="6">
        <v>1597.8</v>
      </c>
      <c r="I20" s="6">
        <v>1.4</v>
      </c>
      <c r="J20" s="6">
        <v>1.5</v>
      </c>
      <c r="K20" s="6">
        <v>883.2</v>
      </c>
      <c r="L20" s="6">
        <v>1.4</v>
      </c>
      <c r="M20" s="6">
        <v>1.5</v>
      </c>
      <c r="N20" s="6">
        <v>876.8</v>
      </c>
    </row>
    <row r="21" spans="1:14" s="7" customFormat="1" ht="21" customHeight="1" x14ac:dyDescent="0.25">
      <c r="A21" s="4">
        <v>17</v>
      </c>
      <c r="B21" s="5" t="s">
        <v>18</v>
      </c>
      <c r="C21" s="6" t="s">
        <v>4</v>
      </c>
      <c r="D21" s="6" t="s">
        <v>4</v>
      </c>
      <c r="E21" s="6">
        <v>1108.2</v>
      </c>
      <c r="F21" s="6" t="s">
        <v>4</v>
      </c>
      <c r="G21" s="6" t="s">
        <v>4</v>
      </c>
      <c r="H21" s="6">
        <v>1119.9000000000001</v>
      </c>
      <c r="I21" s="6" t="s">
        <v>4</v>
      </c>
      <c r="J21" s="6" t="s">
        <v>4</v>
      </c>
      <c r="K21" s="6">
        <v>286.10000000000002</v>
      </c>
      <c r="L21" s="6" t="s">
        <v>4</v>
      </c>
      <c r="M21" s="6" t="s">
        <v>4</v>
      </c>
      <c r="N21" s="6">
        <v>286.10000000000002</v>
      </c>
    </row>
    <row r="22" spans="1:14" s="7" customFormat="1" ht="21" customHeight="1" x14ac:dyDescent="0.25">
      <c r="A22" s="4">
        <v>18</v>
      </c>
      <c r="B22" s="5" t="s">
        <v>21</v>
      </c>
      <c r="C22" s="9">
        <v>1277.2</v>
      </c>
      <c r="D22" s="6">
        <v>1322.3</v>
      </c>
      <c r="E22" s="6" t="s">
        <v>4</v>
      </c>
      <c r="F22" s="6">
        <v>1343.6</v>
      </c>
      <c r="G22" s="9">
        <v>1341.7</v>
      </c>
      <c r="H22" s="6" t="s">
        <v>4</v>
      </c>
      <c r="I22" s="6">
        <v>95.2</v>
      </c>
      <c r="J22" s="6">
        <v>52</v>
      </c>
      <c r="K22" s="6" t="s">
        <v>4</v>
      </c>
      <c r="L22" s="6">
        <v>95.2</v>
      </c>
      <c r="M22" s="6">
        <v>52</v>
      </c>
      <c r="N22" s="6" t="s">
        <v>4</v>
      </c>
    </row>
    <row r="23" spans="1:14" s="7" customFormat="1" ht="21" customHeight="1" x14ac:dyDescent="0.25">
      <c r="A23" s="10"/>
      <c r="B23" s="10" t="s">
        <v>19</v>
      </c>
      <c r="C23" s="11">
        <f t="shared" ref="C23:N23" si="0">SUM(C5:C22)</f>
        <v>64456.6</v>
      </c>
      <c r="D23" s="11">
        <f t="shared" si="0"/>
        <v>58689.3</v>
      </c>
      <c r="E23" s="11">
        <f t="shared" si="0"/>
        <v>88415.200000000012</v>
      </c>
      <c r="F23" s="11">
        <f t="shared" si="0"/>
        <v>67217.600000000006</v>
      </c>
      <c r="G23" s="11">
        <f t="shared" si="0"/>
        <v>73669.5</v>
      </c>
      <c r="H23" s="11">
        <f t="shared" si="0"/>
        <v>85123.199999999983</v>
      </c>
      <c r="I23" s="11">
        <f t="shared" si="0"/>
        <v>24961.500000000004</v>
      </c>
      <c r="J23" s="11">
        <f t="shared" si="0"/>
        <v>39091.5</v>
      </c>
      <c r="K23" s="11">
        <f t="shared" si="0"/>
        <v>42856.899999999987</v>
      </c>
      <c r="L23" s="11">
        <f t="shared" si="0"/>
        <v>23905.5</v>
      </c>
      <c r="M23" s="11">
        <f t="shared" si="0"/>
        <v>38995.200000000004</v>
      </c>
      <c r="N23" s="11">
        <f t="shared" si="0"/>
        <v>42407.199999999997</v>
      </c>
    </row>
  </sheetData>
  <mergeCells count="7">
    <mergeCell ref="L3:N3"/>
    <mergeCell ref="B3:B4"/>
    <mergeCell ref="A3:A4"/>
    <mergeCell ref="A1:N1"/>
    <mergeCell ref="C3:E3"/>
    <mergeCell ref="F3:H3"/>
    <mergeCell ref="I3:K3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2019</vt:lpstr>
      <vt:lpstr>Лист2</vt:lpstr>
      <vt:lpstr>%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bapanov_e</dc:creator>
  <cp:lastModifiedBy>Хамида Токумова</cp:lastModifiedBy>
  <cp:lastPrinted>2020-01-09T09:33:01Z</cp:lastPrinted>
  <dcterms:created xsi:type="dcterms:W3CDTF">2019-09-26T03:12:16Z</dcterms:created>
  <dcterms:modified xsi:type="dcterms:W3CDTF">2020-05-26T05:04:37Z</dcterms:modified>
</cp:coreProperties>
</file>