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88" tabRatio="768" activeTab="6"/>
  </bookViews>
  <sheets>
    <sheet name="2001" sheetId="1" r:id="rId1"/>
    <sheet name="2002" sheetId="2" r:id="rId2"/>
    <sheet name="2003" sheetId="3" r:id="rId3"/>
    <sheet name="2004" sheetId="4" r:id="rId4"/>
    <sheet name="2005" sheetId="5" r:id="rId5"/>
    <sheet name="2006" sheetId="6" r:id="rId6"/>
    <sheet name="2007" sheetId="7" r:id="rId7"/>
    <sheet name="2008" sheetId="8" r:id="rId8"/>
    <sheet name="2009" sheetId="9" r:id="rId9"/>
    <sheet name="2010" sheetId="10" r:id="rId10"/>
    <sheet name="2011" sheetId="11" r:id="rId11"/>
    <sheet name="2012" sheetId="12" r:id="rId12"/>
    <sheet name="2013" sheetId="13" r:id="rId13"/>
    <sheet name="2014" sheetId="14" r:id="rId14"/>
    <sheet name="2015" sheetId="15" r:id="rId15"/>
    <sheet name="2016" sheetId="16" r:id="rId16"/>
    <sheet name="Лист1" sheetId="17" r:id="rId17"/>
    <sheet name="Лист2" sheetId="18" r:id="rId18"/>
  </sheets>
  <definedNames>
    <definedName name="Year" localSheetId="9">'2010'!$D$3</definedName>
  </definedNames>
  <calcPr fullCalcOnLoad="1"/>
</workbook>
</file>

<file path=xl/sharedStrings.xml><?xml version="1.0" encoding="utf-8"?>
<sst xmlns="http://schemas.openxmlformats.org/spreadsheetml/2006/main" count="937" uniqueCount="353">
  <si>
    <t>Министерство экологии и природных ресурсов РК, Алматы</t>
  </si>
  <si>
    <t>МПРООС РК, Кокшетау</t>
  </si>
  <si>
    <t xml:space="preserve">Тематический отчет </t>
  </si>
  <si>
    <t>МООС РК, Астана</t>
  </si>
  <si>
    <t>Доклад об осуществлении Орхусской конвенции</t>
  </si>
  <si>
    <t xml:space="preserve">Отчет по реализации Конвенции об ОВОС в тарнсграничном контексте </t>
  </si>
  <si>
    <t>Научные исследования по оценке переноса загрязняющих веществ на большие расстояния и их выпадение, выявление возможных последствий  моделирования процессов загрязнения атмосферы  и определения ее качества, разработка рекомендаций по повышению экономической эффективности борьбы с загрязнением</t>
  </si>
  <si>
    <t>Научные исследования по оценке переноса загрязняющих веществ на большие расстояния и их выпадение, выявление возможных последствий  моделирования процессов загрязнения атмосферы  и определения ее качества, разработка рекомендаций по повышению экономической эффективности борьбы с загрязнением (продолжение)</t>
  </si>
  <si>
    <t>Научные исследования по оценке переноса загрязняющих веществ на большие расстояния и их выпадение, выявление возможных последствий  моделирования процессов загрязнения атмосферы  и определения ее качества, разработка рекомендаций по повышению экономической эффективности борьбы с загрязнением (за три года)</t>
  </si>
  <si>
    <t xml:space="preserve">Доклад Республики Казахстан по выполнению Конвенции о трансграничном загрязнении воздуха на большие расстояния 
</t>
  </si>
  <si>
    <t>МООС РК, Астана, Центр охраны здоровья и экопроектирования</t>
  </si>
  <si>
    <r>
      <t>Доклад Республики Казахстан по выполнению</t>
    </r>
    <r>
      <rPr>
        <sz val="12"/>
        <color indexed="8"/>
        <rFont val="Calibri"/>
        <family val="2"/>
      </rPr>
      <t xml:space="preserve"> Конвенции о трансграничном загрязнении воздуха на большие расстояния за 2010 год</t>
    </r>
  </si>
  <si>
    <t>Доклад о выполнении Конвенции о трансграничном воздействии промышленных аварий за 2010 год в Республике Казахстан</t>
  </si>
  <si>
    <t>Доклад о выполнении Конвенции о трансграничном воздействии промышленных аварий за 2008 год в Республике Казахстан</t>
  </si>
  <si>
    <t>МООС РК, Астана, КАЗНИЭК</t>
  </si>
  <si>
    <t>Доклад  о контроле за трансграничной перевозкой опасных отходов и их удалением  за 2009 год и Обзора по отходам, признаваемыми опасными в Республике Казахстан</t>
  </si>
  <si>
    <t>Доклад  о контроле за трансграничной перевозкой опасных отходов и их удалением  за 2010 год и Обзора по отходам, признаваемыми опасными в Республике Казахстан</t>
  </si>
  <si>
    <t>Доклад  о контроле за трансграничной перевозкой опасных отходов и их удалением  за 2008 год и Обзора по отходам, признаваемыми опасными в Республике Казахстан</t>
  </si>
  <si>
    <t>Доклад  о контроле за трансграничной перевозкой опасных отходов и их удалением  за 2007 год и Обзора по отходам, признаваемыми опасными в Республике Казахстан</t>
  </si>
  <si>
    <t xml:space="preserve">Четвертый Национальный доклад Республики Казахстан по выполнению Конвенции ООН по борьбе с опустыниванием </t>
  </si>
  <si>
    <t>Национальный доклад о Кадастре антропогенных выбросов из источников и абсорбции поглотителями парниковых газов, не регулируемых Монреальским протоколом за 1990-2010 годы</t>
  </si>
  <si>
    <t xml:space="preserve">Национальный доклад по Венской конвенции об охране озонового слоя и Монреальскому протоколу по веществам разрушающим озоновый слой за 2007 год </t>
  </si>
  <si>
    <t xml:space="preserve">Национальный доклад по Венской конвенции об охране озонового слоя и Монреальскому протоколу по веществам разрушающим озоновый слой за 2010 год </t>
  </si>
  <si>
    <t>МООС РК, КАЗНИЭК</t>
  </si>
  <si>
    <t>МООС РК, Центр охраны здоровья и экопроектирования</t>
  </si>
  <si>
    <t>МООС РК, РГП "ИАЦ ООС"</t>
  </si>
  <si>
    <t>МООС РК, РГП ИАЦ ООС</t>
  </si>
  <si>
    <t xml:space="preserve">МООС РК, Центр охраны здоровья и экопроектирования </t>
  </si>
  <si>
    <t>МООС РК,  РГП "ИАЦ ООС"</t>
  </si>
  <si>
    <t>Национальный доклад о Кадастре антропогенных выбросов из источников и абсорбции поглотителями парниковых газов, не регулируемых Монреальским протоколом за 1990-2009 годы</t>
  </si>
  <si>
    <t xml:space="preserve">МООС РК,  РГП "КАЗНИИЭК" </t>
  </si>
  <si>
    <t>Отчет по обеспечению деятельности уполномочного органа по регулированию деятелности по Киотскому протоколу</t>
  </si>
  <si>
    <t>МООС РК</t>
  </si>
  <si>
    <t>Нац Доклад РК о выполнении Конвенции по охране  и использованию трансграничных водотоков  и международных озер за 2011 год</t>
  </si>
  <si>
    <t>МООС РК, Астана, АО "Евразийский центр воды"</t>
  </si>
  <si>
    <t xml:space="preserve">Промежуточный доклад об осуществлении Орхусской конвенции </t>
  </si>
  <si>
    <t>4-ый Национальный доклад Республики Казахстан по биологическому разнообразию</t>
  </si>
  <si>
    <t xml:space="preserve">3-ий Национальный доклад по прогрессу в реализации Конвенции по биологическому разнообразию </t>
  </si>
  <si>
    <t>2-ой Национальный Доклад  по сохранению и сбалансированному использованию биологического разнообразия Республики Казахстан</t>
  </si>
  <si>
    <t>1-ый Национальный отчет по сохранению и сбалансированному использованию биологического разнообразия Республики Казахстан</t>
  </si>
  <si>
    <t xml:space="preserve">Доклад РК по выполнению Конвенции об ОВОС в транграничном контексте </t>
  </si>
  <si>
    <t>Доклад  Республики Казахстан за 2003-2005 гг. О выполнении конвенции Эспо об оценке вздействия на окружающую среду трансганичном контексте. За период с середины 2003г. до конца 2005 г. (Вопросник)</t>
  </si>
  <si>
    <t>2848, 2850</t>
  </si>
  <si>
    <t>1-ый Национальный отчет по СОЗ</t>
  </si>
  <si>
    <r>
      <t xml:space="preserve">Доклад Республики Казахстан об осуществлении </t>
    </r>
    <r>
      <rPr>
        <sz val="12"/>
        <color indexed="8"/>
        <rFont val="Times New Roman"/>
        <family val="1"/>
      </rPr>
      <t xml:space="preserve">Конвенции об оценке воздействия на окружающую среду в трансграничном контексте в период 2006-2009 годов </t>
    </r>
  </si>
  <si>
    <t>ПРООН/ГЭФ</t>
  </si>
  <si>
    <t>Второе Национальное сообщение РК Конференции сторон РКИК ООН</t>
  </si>
  <si>
    <t>Уточнение национальных удельных коэффициентов эмиссий загрязняющих веществ и предоставление отчетности в ЕЭК ООН, анализ качественного и количественного  состава выбросов под контролем ЕМЕП</t>
  </si>
  <si>
    <t>МООС РК, ТОО "Эко Аудит-НС"</t>
  </si>
  <si>
    <t>Доклад о выполнении Конвенции о трансграничном воздействии промышленных аварий за 2007 год в Республике Казахстан</t>
  </si>
  <si>
    <t>МООС РК, Астана, ТОО Экоаудит НС</t>
  </si>
  <si>
    <t>Доклад  о контроле за трансграничной перевозкой опасных отходов и их удалением  за 2007 (6) год и Обзора по отходам, признаваемыми опасными в Республике Казахстан</t>
  </si>
  <si>
    <t>МООС РК, ТОО Экоаудит НС</t>
  </si>
  <si>
    <t>ТОО "Экосервис"</t>
  </si>
  <si>
    <t>Доклад РК о выполнении Базельcкой конвенции  о контроле за транcграничной  перевозкой опасных отходов и их удалением</t>
  </si>
  <si>
    <r>
      <t>Доклад Республики Казахстан по выполнению</t>
    </r>
    <r>
      <rPr>
        <sz val="12"/>
        <color indexed="8"/>
        <rFont val="Calibri"/>
        <family val="2"/>
      </rPr>
      <t xml:space="preserve"> Конвенции о трансграничном загрязнении воздуха на большие расстояния за 2012 год</t>
    </r>
  </si>
  <si>
    <t>Общественный фонд «Центр водных инициатив»</t>
  </si>
  <si>
    <t>3743, 3744, 3745</t>
  </si>
  <si>
    <t>3-6  Национальное сообщение РК Конференции сторон РКИК ООН</t>
  </si>
  <si>
    <t>каз - 1</t>
  </si>
  <si>
    <t>Б</t>
  </si>
  <si>
    <t>Национальный доклад РК   по Картахенскому протоколу по биобезопасности</t>
  </si>
  <si>
    <t>МОСВР РК, ТОО "Partners alliance"</t>
  </si>
  <si>
    <t>МЭ РК, ТОО "GREENORDA project"</t>
  </si>
  <si>
    <t>Подготовка доклада РК по выполнению Конвенции об ОВОС в трансграничном контексте. Решения , принятые совещаниями сторон конвенции ЭСПО</t>
  </si>
  <si>
    <t>Доклад  Казахстана за 2006-2009 гг. О выполнении конвенции Эспо об оценке вздействия на окружающую среду трансганичном контексте. (Вопросник)</t>
  </si>
  <si>
    <t xml:space="preserve">Доклад о ходе осуществления Конвенции ЕЭК ООН о трансграничном воздействии промышленных аварий. Отчет (2012-2013)
</t>
  </si>
  <si>
    <t>Доклад РК по выполнению конвенции о ранграничном воздействии промышленных аварий, 2009 г.</t>
  </si>
  <si>
    <t>Национальный доклад  РК о выполнении Рамочной конвенции  по защите морской среды Каспийского моря за 2014 год</t>
  </si>
  <si>
    <t>5015,     5014,   5016</t>
  </si>
  <si>
    <t xml:space="preserve"> </t>
  </si>
  <si>
    <t xml:space="preserve">Национальный доклад РК в рамках Монреальского протокола по веществам разрушающим озоновый слой и Лондонской поправке к нему  за 2013-2014 г. </t>
  </si>
  <si>
    <t>ОФ «Центр водных инициатив»</t>
  </si>
  <si>
    <t>Доклад РК о выполнении Базельcкой конвенции  о контроле за транcграничной  перевозкой опасных отходов и их удалением за 2014 г.</t>
  </si>
  <si>
    <t>рус - 1</t>
  </si>
  <si>
    <t xml:space="preserve"> рус - 2</t>
  </si>
  <si>
    <t>Национальный доклад Республики Казахстан по выполнению Конвенции ООН по борьбе с опустыниванием за 2010 г.</t>
  </si>
  <si>
    <t xml:space="preserve">МООС РК,                РГП "ИАЦ ООС" </t>
  </si>
  <si>
    <t>ПРООН, ГЭФ</t>
  </si>
  <si>
    <t>Четвертый Национальный доклад Республики Казахстан по выполнению Конвенции ООН по борьбе с опустыниванием  (с комментариями и дополнениями)</t>
  </si>
  <si>
    <t>Национальный доклад Республики Казахстан по биологическому разнообразию</t>
  </si>
  <si>
    <t>КЛОХ МОСиВР РК</t>
  </si>
  <si>
    <t>5-ый  Национальный доклад РК по биологическому разнообразию</t>
  </si>
  <si>
    <t>русс - 2817, 2818</t>
  </si>
  <si>
    <t>МООС РК,               РГП "ИАЦ ООС"</t>
  </si>
  <si>
    <t>Доклад о принятых мерах по выполнению решения IV/9c по соблюдению Казахстаном своих обязательств по Орхусской Конвенции</t>
  </si>
  <si>
    <r>
      <t xml:space="preserve"> </t>
    </r>
    <r>
      <rPr>
        <sz val="11"/>
        <color indexed="8"/>
        <rFont val="Calibri"/>
        <family val="2"/>
      </rPr>
      <t>Национальный доклад РК о выполнении Конвенции об охране всемирного культурного и природного наследия за 2010 г.</t>
    </r>
  </si>
  <si>
    <t xml:space="preserve">Доклад о ходе осуществления Конвенции ЕЭК ООН о трансграничном воздействии промышленных аварий. Отчет (2014-2015)
</t>
  </si>
  <si>
    <t xml:space="preserve">КЭРК МЭ, МИР, </t>
  </si>
  <si>
    <t>МЭ РК</t>
  </si>
  <si>
    <t>Дата регистрации</t>
  </si>
  <si>
    <t>№ п/п</t>
  </si>
  <si>
    <t>Наименование материала</t>
  </si>
  <si>
    <t>Организация - исполнитель</t>
  </si>
  <si>
    <t>Местонахождение в архиве (стеллаж-полка)</t>
  </si>
  <si>
    <t>_</t>
  </si>
  <si>
    <t>Э русс,     англ</t>
  </si>
  <si>
    <t>Э русс</t>
  </si>
  <si>
    <t>Э русс, англ</t>
  </si>
  <si>
    <t xml:space="preserve">Б/Э русс </t>
  </si>
  <si>
    <t>Б/Э русс</t>
  </si>
  <si>
    <t>Б/Э рус.,         каз.</t>
  </si>
  <si>
    <t>Б/Э рус.</t>
  </si>
  <si>
    <t>Б/Э рус.,         каз.,       англ.</t>
  </si>
  <si>
    <t>Инвентарный номер</t>
  </si>
  <si>
    <t>Реестровый номер</t>
  </si>
  <si>
    <t>Б/Э</t>
  </si>
  <si>
    <t>ИП "Махамбетова Зульфия Анаркуловна"</t>
  </si>
  <si>
    <t>Национальный доклад РК о выполнении Стокгольмской конвенции о стойких органических загрязнителях за 2014-2016 г.</t>
  </si>
  <si>
    <t>5655, 5656</t>
  </si>
  <si>
    <t>ОО "Новая волна столицы"</t>
  </si>
  <si>
    <t>Национальный Доклад РК о выполнении Базельcкой конвенции  о контроле за транcграничной  перевозкой опасных отходов и их удалением за 2015-2016 г.</t>
  </si>
  <si>
    <t>Национальный доклад Республики Казахстан о выполнении Конвенции об оценке воздействия на окружающую среду в трансграничном контексте за 2015-2016 гг.</t>
  </si>
  <si>
    <t>05.02.2018.</t>
  </si>
  <si>
    <t xml:space="preserve">Национальный доклад РК  о выполнении требований Монреальского протокола по веществам разрушающим озоновый слой за 2015-2016 г. </t>
  </si>
  <si>
    <t>Национальный доклад  РК о выполнении Рамочной конвенции  по защите морской среды Каспийского моря за 2015-2016  годы</t>
  </si>
  <si>
    <t>Кол-во экз. и прил.</t>
  </si>
  <si>
    <t>Формат хр (бум./эл.)</t>
  </si>
  <si>
    <t>Госорган (юр. лицо), предоставивший материал</t>
  </si>
  <si>
    <t>МОСиВР</t>
  </si>
  <si>
    <t>МОСВР</t>
  </si>
  <si>
    <t>МОСВР РК</t>
  </si>
  <si>
    <t>НДМЭК 15.2012-2016</t>
  </si>
  <si>
    <t>НДМЭК 14.2014</t>
  </si>
  <si>
    <t>НДМЭК 13.2011</t>
  </si>
  <si>
    <t>НДМЭК 13.2015.</t>
  </si>
  <si>
    <t>НДМЭК 13.2015-2016.</t>
  </si>
  <si>
    <t>НДМЭК 12.2011</t>
  </si>
  <si>
    <t>НДМЭК 11.2010</t>
  </si>
  <si>
    <t>НДМЭК 10.2015-2016.</t>
  </si>
  <si>
    <t>НДМЭК 10.2014.</t>
  </si>
  <si>
    <t>НДМЭК 10.2013</t>
  </si>
  <si>
    <t>НДМЭК 10.2010</t>
  </si>
  <si>
    <t>НДМЭК 10.2009</t>
  </si>
  <si>
    <t>НДМЭК 10.2008</t>
  </si>
  <si>
    <t>НДМЭК 10.2007</t>
  </si>
  <si>
    <t>НДМЭК 10.2006</t>
  </si>
  <si>
    <t>НДМЭК 9.2014-2016</t>
  </si>
  <si>
    <t>НДМЭК 9.2010</t>
  </si>
  <si>
    <t>НДМЭК 8.2015-2016.</t>
  </si>
  <si>
    <t>НДМЭК 8.2013-2014.</t>
  </si>
  <si>
    <t>НДМЭК 8.2010</t>
  </si>
  <si>
    <t>НДМЭК 8.2007</t>
  </si>
  <si>
    <t>НДМЭК 1.1990-2010.1</t>
  </si>
  <si>
    <t>НДМЭК 7.2016</t>
  </si>
  <si>
    <t>НДМЭК 7.2013</t>
  </si>
  <si>
    <t>НДМЭК 7.2012</t>
  </si>
  <si>
    <t>НДМЭК 7.2011</t>
  </si>
  <si>
    <t>НДМЭК 7.2008</t>
  </si>
  <si>
    <t>НДМЭК 7.2007</t>
  </si>
  <si>
    <t>НДМЭК 7.2005</t>
  </si>
  <si>
    <t>НДМЭК 6.2015- 2016.</t>
  </si>
  <si>
    <t>НДМЭК 6.2014.</t>
  </si>
  <si>
    <t>НДМЭК 6.2012.</t>
  </si>
  <si>
    <t>НДМЭК 6.2010.</t>
  </si>
  <si>
    <t>НДМЭК 6.2009.</t>
  </si>
  <si>
    <t>НДМЭК 6.2006.</t>
  </si>
  <si>
    <t>НДМЭК 6.2005.</t>
  </si>
  <si>
    <t>НДМЭК 5.2014-2015</t>
  </si>
  <si>
    <t>НДМЭК 5.2013</t>
  </si>
  <si>
    <t>НДМЭК 5.2010</t>
  </si>
  <si>
    <t>НДМЭК 5.2009</t>
  </si>
  <si>
    <t>НДМЭК 5.2008</t>
  </si>
  <si>
    <t>НДМЭК 5.2007</t>
  </si>
  <si>
    <t>НДМЭК 4.2013</t>
  </si>
  <si>
    <t>НДМЭК 4.2010</t>
  </si>
  <si>
    <t>НДМЭК 4.2009.1</t>
  </si>
  <si>
    <t>НДМЭК 4.2009</t>
  </si>
  <si>
    <t>НДМЭК 4.2008</t>
  </si>
  <si>
    <t>НДМЭК 4.2007</t>
  </si>
  <si>
    <t>НДМЭК 4.2006</t>
  </si>
  <si>
    <t>НДМЭК 4.2005</t>
  </si>
  <si>
    <t>НДМЭК 3.2014</t>
  </si>
  <si>
    <t>НДМЭК 3.2011</t>
  </si>
  <si>
    <t>НДМЭК 3.2010</t>
  </si>
  <si>
    <t>НДМЭК 3.2008</t>
  </si>
  <si>
    <t>НДМЭК 3. 2006</t>
  </si>
  <si>
    <t>НДМЭК 3.2002</t>
  </si>
  <si>
    <t>НДМЭК 3.2001</t>
  </si>
  <si>
    <t>НДМЭК 3.1998</t>
  </si>
  <si>
    <t>НДМЭК 2.2012.</t>
  </si>
  <si>
    <t>НДМЭК 2.2010</t>
  </si>
  <si>
    <t>НДМЭК 2.2008</t>
  </si>
  <si>
    <t>НДМЭК 1.2013</t>
  </si>
  <si>
    <t>НДМЭК 1.2011</t>
  </si>
  <si>
    <t>НДМЭК 1.2009</t>
  </si>
  <si>
    <t>НДМЭК 1.1990-2009.1</t>
  </si>
  <si>
    <t>Шифр</t>
  </si>
  <si>
    <t>Архив №2</t>
  </si>
  <si>
    <t xml:space="preserve"> Э</t>
  </si>
  <si>
    <t>06.03.2013.</t>
  </si>
  <si>
    <t>29.10.2014.</t>
  </si>
  <si>
    <t>Э</t>
  </si>
  <si>
    <t>19.02.2013.</t>
  </si>
  <si>
    <t>03.04.2014.</t>
  </si>
  <si>
    <t>04.03.2013.</t>
  </si>
  <si>
    <t>03.02.2015.</t>
  </si>
  <si>
    <t>13.03.2013.</t>
  </si>
  <si>
    <t>28.11.2016.</t>
  </si>
  <si>
    <t>20.02.2013.</t>
  </si>
  <si>
    <t>02.04.2014.</t>
  </si>
  <si>
    <t>18.01.2016.</t>
  </si>
  <si>
    <t>12.04.2017.</t>
  </si>
  <si>
    <t>08.12.2014.</t>
  </si>
  <si>
    <t>01.03.2013.</t>
  </si>
  <si>
    <t>12.03.2013.</t>
  </si>
  <si>
    <t>10.04.2017.</t>
  </si>
  <si>
    <t>17.05.2010.</t>
  </si>
  <si>
    <t>19.02.2014.</t>
  </si>
  <si>
    <t>19.02.2015.</t>
  </si>
  <si>
    <t>02.02.2015.</t>
  </si>
  <si>
    <t>04.06.2013.</t>
  </si>
  <si>
    <t>03.04.2013.</t>
  </si>
  <si>
    <t>07.04.2014.</t>
  </si>
  <si>
    <t>2838,  2839, 2840</t>
  </si>
  <si>
    <t>2837, 2872, 2873</t>
  </si>
  <si>
    <t>2834, 2835., 2836, 516</t>
  </si>
  <si>
    <t>2844, 2845</t>
  </si>
  <si>
    <t>4241, 4240</t>
  </si>
  <si>
    <t>2841, 2842, 2843</t>
  </si>
  <si>
    <t>2875, 2880</t>
  </si>
  <si>
    <t>2859, 2860</t>
  </si>
  <si>
    <t>518, 2851 (1)</t>
  </si>
  <si>
    <t>2852, 2853</t>
  </si>
  <si>
    <t>2854, 2855, 2858</t>
  </si>
  <si>
    <t>2856, 2857</t>
  </si>
  <si>
    <t>3734 (2), 3736, 3735</t>
  </si>
  <si>
    <t xml:space="preserve">5606, 5607,5608, 5609, 5605 </t>
  </si>
  <si>
    <t xml:space="preserve">514 (2), 515 (3), </t>
  </si>
  <si>
    <t>2828, 2827, 2829, 2830</t>
  </si>
  <si>
    <t>5017, 5018, 5019</t>
  </si>
  <si>
    <t>2874, 2879</t>
  </si>
  <si>
    <t>5652, 5653, 5654</t>
  </si>
  <si>
    <t xml:space="preserve"> 2823, 2824, 2825, 2826, 3746</t>
  </si>
  <si>
    <t>2876, 3231</t>
  </si>
  <si>
    <t>2877, 2878</t>
  </si>
  <si>
    <t>2870, 3762</t>
  </si>
  <si>
    <t xml:space="preserve">3737, 3739, 3738 </t>
  </si>
  <si>
    <t>5020, 5021, 5022</t>
  </si>
  <si>
    <t>2869, 3235</t>
  </si>
  <si>
    <t>19.07.2018.</t>
  </si>
  <si>
    <t>НДМЭК 16.2013-2016</t>
  </si>
  <si>
    <t>GIZ</t>
  </si>
  <si>
    <t>21823, 21824</t>
  </si>
  <si>
    <t>Э/Б</t>
  </si>
  <si>
    <t>Национальный доклад по переходу Республики Казахстан к зеленой экономике за 2013-2016 годы. Қазақстан Республикасының жасыл экономикаға көшуі бойынша 2013 – 2016 жылдарға арналған Ұлттық Есебі</t>
  </si>
  <si>
    <t>Б|Э</t>
  </si>
  <si>
    <r>
      <rPr>
        <sz val="12"/>
        <rFont val="Calibri"/>
        <family val="2"/>
      </rPr>
      <t xml:space="preserve">3234, </t>
    </r>
    <r>
      <rPr>
        <sz val="12"/>
        <color indexed="10"/>
        <rFont val="Calibri"/>
        <family val="2"/>
      </rPr>
      <t>2871</t>
    </r>
  </si>
  <si>
    <t>НДМЭК 9.2018</t>
  </si>
  <si>
    <t>Национальный доклад РК о выполнении Стокгольмской конвенции о стойких органических загрязнителях</t>
  </si>
  <si>
    <t>ИП "Бейбитова"</t>
  </si>
  <si>
    <t>28.01.2019.</t>
  </si>
  <si>
    <t>26126, 26127, 26128</t>
  </si>
  <si>
    <t>Б/Э русс,      англ,      каз</t>
  </si>
  <si>
    <t>26129, 26130, 26131, 26132, 26133</t>
  </si>
  <si>
    <t>26240, 26241, 26242,</t>
  </si>
  <si>
    <t>26243 -26247</t>
  </si>
  <si>
    <t>26248-26251</t>
  </si>
  <si>
    <t>06.02.2019.</t>
  </si>
  <si>
    <t xml:space="preserve">Национальный доклад по Венской конвенции об охране озонового слоя </t>
  </si>
  <si>
    <t>Б/Э рус.,         каз., англ</t>
  </si>
  <si>
    <t>НДМЭК 8.2017 Вена</t>
  </si>
  <si>
    <t xml:space="preserve">Доклад РК по выполнению требований Монреальского протокола и поправок к нему </t>
  </si>
  <si>
    <t>НДМЭК 8.2017 Монреаль</t>
  </si>
  <si>
    <t>НДМЭК 10.2017.</t>
  </si>
  <si>
    <t xml:space="preserve">Национальный Доклад РК о выполнении Базельcкой конвенции  о контроле за транcграничной  перевозкой опасных отходов и их удалением </t>
  </si>
  <si>
    <t>26254-26257</t>
  </si>
  <si>
    <t>26.02.2019.</t>
  </si>
  <si>
    <t>НДМЭК 3.2018</t>
  </si>
  <si>
    <t>6-ый  Национальный доклад РК по биологическому разнообразию</t>
  </si>
  <si>
    <t>ПРООН</t>
  </si>
  <si>
    <t>Расшифровка реестрового номера</t>
  </si>
  <si>
    <t>2011.3</t>
  </si>
  <si>
    <t>год разработки Национального доклада по международной экологической конвенции</t>
  </si>
  <si>
    <t>номер Конвенции согласно таблице 1</t>
  </si>
  <si>
    <t>Таблица 1</t>
  </si>
  <si>
    <t xml:space="preserve">№ конвенции </t>
  </si>
  <si>
    <t xml:space="preserve">Название конвенции </t>
  </si>
  <si>
    <t xml:space="preserve"> Рамочная конвенция по изменению климата и Киотский протокол</t>
  </si>
  <si>
    <t>Конвенция по борьбе с опустыниванием</t>
  </si>
  <si>
    <t>Конвенция по  биологическому разнообразию</t>
  </si>
  <si>
    <t xml:space="preserve">Конвенция о трансграничном загрязнении воздуха на большие расстояния </t>
  </si>
  <si>
    <t xml:space="preserve">Конвенция о транграничном воздействии промышленных аварий </t>
  </si>
  <si>
    <t xml:space="preserve">Конвенция об ОВОС в трансграничном контексте </t>
  </si>
  <si>
    <t>Орхусская конвенция о доступе к информации, участии в принятии решений и доступе к правосудию по вопросам, касающимся окружающей среды</t>
  </si>
  <si>
    <t>Венская конвенция об охране озонового слоя и Монреальский протокол по веществам разрушающим озоновый слой</t>
  </si>
  <si>
    <t>Стокгольмская конвенция о стойких органических загрязнителях</t>
  </si>
  <si>
    <t xml:space="preserve">Базельская конвенция о контроле за трансграничной перевозкой опасных отходов и их удалением </t>
  </si>
  <si>
    <t xml:space="preserve"> Конвенция ЮНЕСКО об охране всемирного культурного и природного наследия</t>
  </si>
  <si>
    <t>Конвенция по охране  и использованию трансграничных водотоков и международных озер</t>
  </si>
  <si>
    <t xml:space="preserve">Тегеранская Рамочная Конвенция по охране морской среды Каспийского моря </t>
  </si>
  <si>
    <t xml:space="preserve">Национальный доклад по переходу Республики Казахстан к зеленой экономике за 2013-2016 годы. </t>
  </si>
  <si>
    <t>Картахенский протокол по биобезопасности</t>
  </si>
  <si>
    <t>Роттердамская конвенция о процедуре предварительного обоснованного согласия в отношении отдельных опасных химических веществ и пестицидов в международной торговле.</t>
  </si>
  <si>
    <t xml:space="preserve"> Сводный Реестр иных материалов и документов, содержащих экологическую информацию (Национальные доклады  по международным экологическим конвенциям)</t>
  </si>
  <si>
    <t xml:space="preserve">№ реестра </t>
  </si>
  <si>
    <t xml:space="preserve">Наименование </t>
  </si>
  <si>
    <t xml:space="preserve"> год подготовки </t>
  </si>
  <si>
    <t>итого</t>
  </si>
  <si>
    <t>бум</t>
  </si>
  <si>
    <t>эл</t>
  </si>
  <si>
    <t xml:space="preserve"> Национальные доклады  по Рамочной конвенции по изменению климата и Киотскому протоколу</t>
  </si>
  <si>
    <t>Национальные доклады  по Конвенции по борьбе с опустыниванием</t>
  </si>
  <si>
    <t xml:space="preserve"> Национальные доклады  по Конвенции по  биологическому разнообразию</t>
  </si>
  <si>
    <r>
      <t>Национальные доклады по</t>
    </r>
    <r>
      <rPr>
        <sz val="11"/>
        <color indexed="8"/>
        <rFont val="Calibri"/>
        <family val="2"/>
      </rPr>
      <t xml:space="preserve"> Конвенции о трансграничном загрязнении воздуха на большие расстояния </t>
    </r>
  </si>
  <si>
    <t xml:space="preserve">Национальные доклады по Конвенции о транграничном воздействии промышленных аварий </t>
  </si>
  <si>
    <t xml:space="preserve">Национальные доклады по Конвенции об ОВОС в трансграничном контексте </t>
  </si>
  <si>
    <t>Национальные доклады по Орхусской конвенции о доступе к информации, участии в принятии решений и доступе к правосудию по вопросам, касающимся окружающей среды</t>
  </si>
  <si>
    <t>Национальные доклады по Венской конвенции об охране озонового слоя и Монреальскому протоколу по веществам разрушающим озоновый слой</t>
  </si>
  <si>
    <t>Национальные доклады по Стокгольмской конвенции о стойких органических загрязнителях</t>
  </si>
  <si>
    <t xml:space="preserve">Национальные доклады по Базельской конвенции о контроле за трансграничной перевозкой опасных отходов и их удалением </t>
  </si>
  <si>
    <t xml:space="preserve"> Национальные доклады по Конвенции ЮНЕСКО об охране всемирного культурного и природного наследия</t>
  </si>
  <si>
    <t>Национальные доклады Конвенции по охране  и использованию трансграничных водотоков и международных озер</t>
  </si>
  <si>
    <t xml:space="preserve">Национальные доклады по Тегеранской Рамочной Конвенции по охране морской среды Каспийского моря </t>
  </si>
  <si>
    <t xml:space="preserve">Картахенский протокол по биобезопасности  </t>
  </si>
  <si>
    <t>НДМЭК 4.2019</t>
  </si>
  <si>
    <r>
      <t>Национальный Доклад Республики Казахстан о выполнении</t>
    </r>
    <r>
      <rPr>
        <sz val="12"/>
        <color indexed="8"/>
        <rFont val="Calibri"/>
        <family val="2"/>
      </rPr>
      <t xml:space="preserve"> Конвенции о трансграничном загрязнении воздуха на большие расстояния</t>
    </r>
  </si>
  <si>
    <t>ТОО "Eurasian GNG management"</t>
  </si>
  <si>
    <t>МЭГиПР РК</t>
  </si>
  <si>
    <t>НДМЭК 13.2017-2018.</t>
  </si>
  <si>
    <t>Национальный доклад  РК о выполнении Рамочной конвенции  по защите морской среды Каспийского моря (Тегеранской конвенции) за 2017-2018  годы</t>
  </si>
  <si>
    <t>37212, 37213 Англ, 37214, 37215 каз</t>
  </si>
  <si>
    <t>37211, 37216, 37217</t>
  </si>
  <si>
    <t>Национальный доклад о выполнении Роттердамской конвенции о процедуре предварительного обоснованного согласия в отношении отдельных опасных химических веществ и пестицидов в международной торговле, 2019 г.</t>
  </si>
  <si>
    <t>НДМЭК 15.2019</t>
  </si>
  <si>
    <t>06.02.2020.</t>
  </si>
  <si>
    <t>37218, 37219, 37220</t>
  </si>
  <si>
    <t>Архив №3</t>
  </si>
  <si>
    <t>НДМЭК 7.2017-2019</t>
  </si>
  <si>
    <t>Доклад об осуществлении Орхусской конвенции в соответствии с решением IV/4 (ECE/MP.PP/2011/2/Add.1)</t>
  </si>
  <si>
    <t>Итоговый доклад о выполнении Роттердамской конвенции о процедуре предварительного обоснованного согласия в отношении отдельных опасных химических веществ и пестицидов в международной торговле.2012-2016</t>
  </si>
  <si>
    <t>НДМЭК 4.2020</t>
  </si>
  <si>
    <t>50664-50665</t>
  </si>
  <si>
    <t>НДМЭК 8.1.2020 Монреаль</t>
  </si>
  <si>
    <t>19.02.2021.</t>
  </si>
  <si>
    <t>50662-50663</t>
  </si>
  <si>
    <t>НДМЭК 8.2020 Венская</t>
  </si>
  <si>
    <t>Доклад РК по выполнению требований Венской конвенции об охране озонового слоя. Нур-Султан. 2020</t>
  </si>
  <si>
    <t>НДМЭК 8.2017 Венская</t>
  </si>
  <si>
    <t xml:space="preserve">  2847, 2849</t>
  </si>
  <si>
    <t>НДМЭК 8.1.2017 Монреаль</t>
  </si>
  <si>
    <t>НДМЭК 1.2017</t>
  </si>
  <si>
    <t>Седьмое национальное Сообщение и третий двухгодичный Доклад Республики Казахстан Рамочной конвенции ООН об изменении климата</t>
  </si>
  <si>
    <t>русс-1</t>
  </si>
  <si>
    <t>12.05..2021.</t>
  </si>
  <si>
    <t xml:space="preserve">Доклад  РК о выполнении Рамочной конвенции  по защите морской среды Каспийского моря  г. </t>
  </si>
  <si>
    <t>НДМЭК 7.2017-2020</t>
  </si>
  <si>
    <t>10.08.2021.</t>
  </si>
  <si>
    <t>МЭГПР РК</t>
  </si>
  <si>
    <t xml:space="preserve">Архив </t>
  </si>
  <si>
    <t>Архив</t>
  </si>
  <si>
    <t>Доклад об осуществлении Орхусской конвенции за период 2017-2020 гг. русс</t>
  </si>
  <si>
    <t>37226 - 37227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</si>
</sst>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₸&quot;;\-#,##0\ &quot;₸&quot;"/>
    <numFmt numFmtId="165" formatCode="#,##0\ &quot;₸&quot;;[Red]\-#,##0\ &quot;₸&quot;"/>
    <numFmt numFmtId="166" formatCode="#,##0.00\ &quot;₸&quot;;\-#,##0.00\ &quot;₸&quot;"/>
    <numFmt numFmtId="167" formatCode="#,##0.00\ &quot;₸&quot;;[Red]\-#,##0.00\ &quot;₸&quot;"/>
    <numFmt numFmtId="168" formatCode="_-* #,##0\ &quot;₸&quot;_-;\-* #,##0\ &quot;₸&quot;_-;_-* &quot;-&quot;\ &quot;₸&quot;_-;_-@_-"/>
    <numFmt numFmtId="169" formatCode="_-* #,##0\ _₸_-;\-* #,##0\ _₸_-;_-* &quot;-&quot;\ _₸_-;_-@_-"/>
    <numFmt numFmtId="170" formatCode="_-* #,##0.00\ &quot;₸&quot;_-;\-* #,##0.00\ &quot;₸&quot;_-;_-* &quot;-&quot;??\ &quot;₸&quot;_-;_-@_-"/>
    <numFmt numFmtId="171" formatCode="_-* #,##0.00\ _₸_-;\-* #,##0.00\ _₸_-;_-* &quot;-&quot;??\ _₸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mmm/yyyy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Calibri"/>
      <family val="2"/>
    </font>
    <font>
      <sz val="12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b/>
      <i/>
      <sz val="18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4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0" fillId="0" borderId="10" xfId="0" applyBorder="1" applyAlignment="1">
      <alignment horizontal="justify" vertical="top" wrapText="1"/>
    </xf>
    <xf numFmtId="0" fontId="54" fillId="0" borderId="0" xfId="0" applyFont="1" applyAlignment="1">
      <alignment horizontal="justify" vertical="top"/>
    </xf>
    <xf numFmtId="0" fontId="0" fillId="0" borderId="10" xfId="0" applyBorder="1" applyAlignment="1">
      <alignment horizontal="center" vertical="top" wrapText="1"/>
    </xf>
    <xf numFmtId="0" fontId="27" fillId="0" borderId="0" xfId="0" applyFont="1" applyAlignment="1">
      <alignment horizontal="justify" vertical="top"/>
    </xf>
    <xf numFmtId="49" fontId="0" fillId="0" borderId="12" xfId="0" applyNumberForma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top" wrapText="1"/>
    </xf>
    <xf numFmtId="14" fontId="56" fillId="33" borderId="10" xfId="0" applyNumberFormat="1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 wrapText="1"/>
    </xf>
    <xf numFmtId="49" fontId="57" fillId="34" borderId="10" xfId="0" applyNumberFormat="1" applyFont="1" applyFill="1" applyBorder="1" applyAlignment="1">
      <alignment horizontal="center" vertical="center" wrapText="1"/>
    </xf>
    <xf numFmtId="0" fontId="58" fillId="0" borderId="0" xfId="0" applyFont="1" applyBorder="1" applyAlignment="1">
      <alignment/>
    </xf>
    <xf numFmtId="0" fontId="56" fillId="33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justify" vertical="center" wrapText="1"/>
    </xf>
    <xf numFmtId="0" fontId="56" fillId="33" borderId="10" xfId="0" applyFont="1" applyFill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/>
    </xf>
    <xf numFmtId="0" fontId="59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2" fillId="34" borderId="10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left" vertical="center"/>
    </xf>
    <xf numFmtId="0" fontId="59" fillId="0" borderId="10" xfId="0" applyFont="1" applyBorder="1" applyAlignment="1">
      <alignment horizontal="center" vertical="center"/>
    </xf>
    <xf numFmtId="0" fontId="57" fillId="34" borderId="10" xfId="0" applyNumberFormat="1" applyFont="1" applyFill="1" applyBorder="1" applyAlignment="1">
      <alignment horizontal="center" vertical="center" wrapText="1"/>
    </xf>
    <xf numFmtId="0" fontId="56" fillId="33" borderId="10" xfId="0" applyNumberFormat="1" applyFont="1" applyFill="1" applyBorder="1" applyAlignment="1">
      <alignment horizontal="center" vertical="center"/>
    </xf>
    <xf numFmtId="0" fontId="27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63" fillId="33" borderId="10" xfId="0" applyNumberFormat="1" applyFont="1" applyFill="1" applyBorder="1" applyAlignment="1">
      <alignment horizontal="center" vertical="center"/>
    </xf>
    <xf numFmtId="0" fontId="63" fillId="33" borderId="10" xfId="0" applyNumberFormat="1" applyFont="1" applyFill="1" applyBorder="1" applyAlignment="1">
      <alignment horizontal="center" vertical="center" wrapText="1"/>
    </xf>
    <xf numFmtId="0" fontId="63" fillId="33" borderId="10" xfId="0" applyNumberFormat="1" applyFont="1" applyFill="1" applyBorder="1" applyAlignment="1">
      <alignment horizontal="left" vertical="center"/>
    </xf>
    <xf numFmtId="0" fontId="59" fillId="33" borderId="10" xfId="0" applyNumberFormat="1" applyFont="1" applyFill="1" applyBorder="1" applyAlignment="1">
      <alignment horizontal="center" vertical="center" wrapText="1"/>
    </xf>
    <xf numFmtId="0" fontId="62" fillId="34" borderId="10" xfId="0" applyNumberFormat="1" applyFont="1" applyFill="1" applyBorder="1" applyAlignment="1">
      <alignment horizontal="center" vertical="center" wrapText="1"/>
    </xf>
    <xf numFmtId="0" fontId="59" fillId="33" borderId="10" xfId="0" applyNumberFormat="1" applyFont="1" applyFill="1" applyBorder="1" applyAlignment="1">
      <alignment horizontal="center" vertical="center"/>
    </xf>
    <xf numFmtId="0" fontId="64" fillId="0" borderId="0" xfId="0" applyNumberFormat="1" applyFont="1" applyBorder="1" applyAlignment="1">
      <alignment horizontal="center" vertical="center" wrapText="1"/>
    </xf>
    <xf numFmtId="0" fontId="64" fillId="0" borderId="0" xfId="0" applyNumberFormat="1" applyFont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56" fillId="33" borderId="10" xfId="0" applyNumberFormat="1" applyFont="1" applyFill="1" applyBorder="1" applyAlignment="1">
      <alignment horizontal="center" vertical="center" wrapText="1"/>
    </xf>
    <xf numFmtId="0" fontId="65" fillId="0" borderId="13" xfId="0" applyFont="1" applyBorder="1" applyAlignment="1">
      <alignment horizontal="justify" vertical="center" wrapText="1"/>
    </xf>
    <xf numFmtId="49" fontId="62" fillId="34" borderId="10" xfId="0" applyNumberFormat="1" applyFont="1" applyFill="1" applyBorder="1" applyAlignment="1">
      <alignment horizontal="center" vertical="center" wrapText="1"/>
    </xf>
    <xf numFmtId="0" fontId="64" fillId="0" borderId="0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/>
    </xf>
    <xf numFmtId="0" fontId="64" fillId="0" borderId="0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59" fillId="0" borderId="0" xfId="0" applyFont="1" applyBorder="1" applyAlignment="1">
      <alignment/>
    </xf>
    <xf numFmtId="0" fontId="66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Border="1" applyAlignment="1">
      <alignment horizontal="center" vertical="center" wrapText="1"/>
    </xf>
    <xf numFmtId="0" fontId="59" fillId="0" borderId="0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9" fillId="0" borderId="0" xfId="0" applyNumberFormat="1" applyFont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17" fontId="64" fillId="0" borderId="14" xfId="0" applyNumberFormat="1" applyFont="1" applyBorder="1" applyAlignment="1">
      <alignment horizontal="center" vertical="center" wrapText="1"/>
    </xf>
    <xf numFmtId="0" fontId="64" fillId="0" borderId="14" xfId="0" applyFont="1" applyBorder="1" applyAlignment="1">
      <alignment horizontal="justify" vertical="center" wrapText="1"/>
    </xf>
    <xf numFmtId="49" fontId="59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top" wrapText="1"/>
    </xf>
    <xf numFmtId="49" fontId="59" fillId="0" borderId="10" xfId="0" applyNumberFormat="1" applyFont="1" applyBorder="1" applyAlignment="1">
      <alignment horizontal="center" vertical="top" wrapText="1"/>
    </xf>
    <xf numFmtId="0" fontId="59" fillId="0" borderId="0" xfId="0" applyFont="1" applyBorder="1" applyAlignment="1">
      <alignment horizontal="center" vertical="top" wrapText="1"/>
    </xf>
    <xf numFmtId="0" fontId="59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49" fontId="6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center" wrapText="1"/>
    </xf>
    <xf numFmtId="0" fontId="67" fillId="0" borderId="0" xfId="0" applyFont="1" applyAlignment="1">
      <alignment/>
    </xf>
    <xf numFmtId="0" fontId="59" fillId="33" borderId="10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vertical="center" wrapText="1"/>
    </xf>
    <xf numFmtId="0" fontId="68" fillId="0" borderId="0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horizontal="right" vertical="center"/>
    </xf>
    <xf numFmtId="0" fontId="62" fillId="0" borderId="10" xfId="0" applyFont="1" applyBorder="1" applyAlignment="1">
      <alignment horizontal="left" vertical="top" wrapText="1" indent="1"/>
    </xf>
    <xf numFmtId="0" fontId="59" fillId="0" borderId="10" xfId="0" applyFont="1" applyBorder="1" applyAlignment="1">
      <alignment horizontal="left" vertical="top" wrapText="1" indent="1"/>
    </xf>
    <xf numFmtId="0" fontId="3" fillId="0" borderId="10" xfId="0" applyFont="1" applyBorder="1" applyAlignment="1">
      <alignment horizontal="left" vertical="top" wrapText="1" indent="1"/>
    </xf>
    <xf numFmtId="0" fontId="59" fillId="0" borderId="12" xfId="0" applyFont="1" applyBorder="1" applyAlignment="1">
      <alignment horizontal="left" vertical="top" wrapText="1" indent="1"/>
    </xf>
    <xf numFmtId="0" fontId="59" fillId="0" borderId="0" xfId="0" applyFont="1" applyFill="1" applyBorder="1" applyAlignment="1">
      <alignment horizontal="left" vertical="top" wrapText="1" indent="1"/>
    </xf>
    <xf numFmtId="0" fontId="58" fillId="0" borderId="0" xfId="0" applyFont="1" applyAlignment="1">
      <alignment horizontal="left" vertical="top" wrapText="1" indent="1"/>
    </xf>
    <xf numFmtId="0" fontId="46" fillId="0" borderId="10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6" fillId="0" borderId="16" xfId="0" applyFont="1" applyBorder="1" applyAlignment="1">
      <alignment horizontal="center" vertical="top" wrapText="1"/>
    </xf>
    <xf numFmtId="0" fontId="69" fillId="0" borderId="17" xfId="0" applyFont="1" applyBorder="1" applyAlignment="1">
      <alignment horizontal="left" vertical="top" wrapText="1" indent="1"/>
    </xf>
    <xf numFmtId="0" fontId="46" fillId="0" borderId="10" xfId="0" applyFont="1" applyBorder="1" applyAlignment="1">
      <alignment horizontal="left" vertical="top" wrapText="1" indent="1"/>
    </xf>
    <xf numFmtId="0" fontId="69" fillId="0" borderId="10" xfId="0" applyFont="1" applyBorder="1" applyAlignment="1">
      <alignment horizontal="left" vertical="top" wrapText="1" indent="1"/>
    </xf>
    <xf numFmtId="0" fontId="69" fillId="0" borderId="0" xfId="0" applyFont="1" applyAlignment="1">
      <alignment horizontal="left" vertical="top" wrapText="1" inden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 indent="1"/>
    </xf>
    <xf numFmtId="0" fontId="0" fillId="0" borderId="17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33" borderId="10" xfId="0" applyNumberFormat="1" applyFont="1" applyFill="1" applyBorder="1" applyAlignment="1">
      <alignment horizontal="center" vertical="center" wrapText="1"/>
    </xf>
    <xf numFmtId="49" fontId="66" fillId="0" borderId="10" xfId="0" applyNumberFormat="1" applyFont="1" applyBorder="1" applyAlignment="1">
      <alignment horizontal="center" vertical="center" wrapText="1"/>
    </xf>
    <xf numFmtId="0" fontId="66" fillId="0" borderId="10" xfId="0" applyFont="1" applyBorder="1" applyAlignment="1">
      <alignment horizontal="justify" vertical="top" wrapText="1"/>
    </xf>
    <xf numFmtId="0" fontId="66" fillId="0" borderId="10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49" fontId="64" fillId="0" borderId="10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horizontal="justify" vertical="top" wrapText="1"/>
    </xf>
    <xf numFmtId="0" fontId="62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8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6" fillId="0" borderId="16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view="pageBreakPreview" zoomScale="80" zoomScaleNormal="70" zoomScaleSheetLayoutView="80" zoomScalePageLayoutView="0" workbookViewId="0" topLeftCell="A4">
      <selection activeCell="C11" sqref="C11"/>
    </sheetView>
  </sheetViews>
  <sheetFormatPr defaultColWidth="8.7109375" defaultRowHeight="15"/>
  <cols>
    <col min="1" max="1" width="4.421875" style="116" customWidth="1"/>
    <col min="2" max="2" width="11.00390625" style="117" customWidth="1"/>
    <col min="3" max="3" width="8.7109375" style="116" customWidth="1"/>
    <col min="4" max="4" width="35.7109375" style="116" customWidth="1"/>
    <col min="5" max="5" width="12.57421875" style="116" customWidth="1"/>
    <col min="6" max="6" width="8.421875" style="116" customWidth="1"/>
    <col min="7" max="7" width="11.421875" style="116" customWidth="1"/>
    <col min="8" max="8" width="9.28125" style="116" customWidth="1"/>
    <col min="9" max="9" width="11.7109375" style="116" customWidth="1"/>
    <col min="10" max="10" width="8.00390625" style="116" customWidth="1"/>
    <col min="11" max="11" width="8.7109375" style="116" customWidth="1"/>
    <col min="12" max="16384" width="8.7109375" style="113" customWidth="1"/>
  </cols>
  <sheetData>
    <row r="1" spans="1:11" s="110" customFormat="1" ht="138" customHeight="1">
      <c r="A1" s="107" t="s">
        <v>91</v>
      </c>
      <c r="B1" s="108" t="s">
        <v>90</v>
      </c>
      <c r="C1" s="109" t="s">
        <v>105</v>
      </c>
      <c r="D1" s="107" t="s">
        <v>92</v>
      </c>
      <c r="E1" s="107" t="s">
        <v>93</v>
      </c>
      <c r="F1" s="109" t="s">
        <v>104</v>
      </c>
      <c r="G1" s="107" t="s">
        <v>118</v>
      </c>
      <c r="H1" s="107" t="s">
        <v>117</v>
      </c>
      <c r="I1" s="107" t="s">
        <v>94</v>
      </c>
      <c r="J1" s="107" t="s">
        <v>116</v>
      </c>
      <c r="K1" s="109" t="s">
        <v>187</v>
      </c>
    </row>
    <row r="2" spans="1:11" ht="108" customHeight="1">
      <c r="A2" s="28">
        <v>1</v>
      </c>
      <c r="B2" s="111" t="s">
        <v>190</v>
      </c>
      <c r="C2" s="26" t="s">
        <v>186</v>
      </c>
      <c r="D2" s="27" t="s">
        <v>29</v>
      </c>
      <c r="E2" s="28" t="s">
        <v>30</v>
      </c>
      <c r="F2" s="28" t="s">
        <v>339</v>
      </c>
      <c r="G2" s="28" t="s">
        <v>32</v>
      </c>
      <c r="H2" s="28" t="s">
        <v>106</v>
      </c>
      <c r="I2" s="112" t="s">
        <v>188</v>
      </c>
      <c r="J2" s="28">
        <v>3</v>
      </c>
      <c r="K2" s="26" t="s">
        <v>186</v>
      </c>
    </row>
    <row r="3" spans="1:11" ht="103.5" customHeight="1">
      <c r="A3" s="28">
        <v>2</v>
      </c>
      <c r="B3" s="111" t="s">
        <v>190</v>
      </c>
      <c r="C3" s="26" t="s">
        <v>143</v>
      </c>
      <c r="D3" s="27" t="s">
        <v>20</v>
      </c>
      <c r="E3" s="28" t="s">
        <v>30</v>
      </c>
      <c r="F3" s="28">
        <v>2846</v>
      </c>
      <c r="G3" s="28" t="s">
        <v>32</v>
      </c>
      <c r="H3" s="28" t="s">
        <v>189</v>
      </c>
      <c r="I3" s="112" t="s">
        <v>188</v>
      </c>
      <c r="J3" s="28">
        <v>1</v>
      </c>
      <c r="K3" s="26" t="s">
        <v>143</v>
      </c>
    </row>
    <row r="4" spans="1:11" ht="80.25" customHeight="1">
      <c r="A4" s="28">
        <v>3</v>
      </c>
      <c r="B4" s="111" t="s">
        <v>212</v>
      </c>
      <c r="C4" s="26" t="s">
        <v>185</v>
      </c>
      <c r="D4" s="27" t="s">
        <v>46</v>
      </c>
      <c r="E4" s="28" t="s">
        <v>45</v>
      </c>
      <c r="F4" s="28">
        <v>2914</v>
      </c>
      <c r="G4" s="28" t="s">
        <v>32</v>
      </c>
      <c r="H4" s="28" t="s">
        <v>106</v>
      </c>
      <c r="I4" s="112" t="s">
        <v>188</v>
      </c>
      <c r="J4" s="28" t="s">
        <v>74</v>
      </c>
      <c r="K4" s="26" t="s">
        <v>185</v>
      </c>
    </row>
    <row r="5" spans="1:11" ht="78">
      <c r="A5" s="28">
        <v>4</v>
      </c>
      <c r="B5" s="111" t="s">
        <v>190</v>
      </c>
      <c r="C5" s="26" t="s">
        <v>184</v>
      </c>
      <c r="D5" s="27" t="s">
        <v>31</v>
      </c>
      <c r="E5" s="28" t="s">
        <v>30</v>
      </c>
      <c r="F5" s="28" t="s">
        <v>42</v>
      </c>
      <c r="G5" s="28" t="s">
        <v>32</v>
      </c>
      <c r="H5" s="28" t="s">
        <v>106</v>
      </c>
      <c r="I5" s="112" t="s">
        <v>188</v>
      </c>
      <c r="J5" s="28" t="s">
        <v>75</v>
      </c>
      <c r="K5" s="26" t="s">
        <v>184</v>
      </c>
    </row>
    <row r="6" spans="1:11" ht="100.5" customHeight="1">
      <c r="A6" s="28">
        <v>5</v>
      </c>
      <c r="B6" s="111" t="s">
        <v>213</v>
      </c>
      <c r="C6" s="26" t="s">
        <v>183</v>
      </c>
      <c r="D6" s="27" t="s">
        <v>58</v>
      </c>
      <c r="E6" s="28" t="s">
        <v>30</v>
      </c>
      <c r="F6" s="28">
        <v>3763</v>
      </c>
      <c r="G6" s="28" t="s">
        <v>121</v>
      </c>
      <c r="H6" s="28" t="s">
        <v>106</v>
      </c>
      <c r="I6" s="112" t="s">
        <v>188</v>
      </c>
      <c r="J6" s="28" t="s">
        <v>59</v>
      </c>
      <c r="K6" s="26" t="s">
        <v>183</v>
      </c>
    </row>
    <row r="7" spans="1:11" ht="100.5" customHeight="1">
      <c r="A7" s="28">
        <v>6</v>
      </c>
      <c r="B7" s="111" t="s">
        <v>344</v>
      </c>
      <c r="C7" s="26" t="s">
        <v>341</v>
      </c>
      <c r="D7" s="27" t="s">
        <v>342</v>
      </c>
      <c r="E7" s="28" t="s">
        <v>45</v>
      </c>
      <c r="F7" s="28"/>
      <c r="G7" s="28" t="s">
        <v>89</v>
      </c>
      <c r="H7" s="28" t="s">
        <v>192</v>
      </c>
      <c r="I7" s="112"/>
      <c r="J7" s="28" t="s">
        <v>343</v>
      </c>
      <c r="K7" s="26" t="s">
        <v>341</v>
      </c>
    </row>
    <row r="8" spans="1:11" ht="15">
      <c r="A8" s="114"/>
      <c r="B8" s="115"/>
      <c r="C8" s="114"/>
      <c r="D8" s="114"/>
      <c r="E8" s="114"/>
      <c r="F8" s="114"/>
      <c r="G8" s="114"/>
      <c r="H8" s="114"/>
      <c r="I8" s="114"/>
      <c r="J8" s="114"/>
      <c r="K8" s="114"/>
    </row>
    <row r="9" spans="1:11" ht="15">
      <c r="A9" s="114"/>
      <c r="B9" s="115"/>
      <c r="C9" s="114"/>
      <c r="D9" s="114"/>
      <c r="E9" s="114"/>
      <c r="F9" s="114"/>
      <c r="G9" s="114"/>
      <c r="H9" s="114"/>
      <c r="I9" s="114"/>
      <c r="J9" s="114"/>
      <c r="K9" s="114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5"/>
  <sheetViews>
    <sheetView zoomScale="95" zoomScaleNormal="95" zoomScaleSheetLayoutView="115" zoomScalePageLayoutView="0" workbookViewId="0" topLeftCell="A4">
      <selection activeCell="C10" sqref="C10"/>
    </sheetView>
  </sheetViews>
  <sheetFormatPr defaultColWidth="9.140625" defaultRowHeight="15"/>
  <cols>
    <col min="1" max="1" width="4.421875" style="4" customWidth="1"/>
    <col min="2" max="2" width="13.28125" style="45" customWidth="1"/>
    <col min="3" max="3" width="9.7109375" style="4" customWidth="1"/>
    <col min="4" max="4" width="40.7109375" style="4" customWidth="1"/>
    <col min="5" max="6" width="13.28125" style="4" customWidth="1"/>
    <col min="7" max="7" width="12.7109375" style="4" customWidth="1"/>
    <col min="8" max="8" width="6.421875" style="4" customWidth="1"/>
    <col min="9" max="9" width="9.00390625" style="4" customWidth="1"/>
    <col min="10" max="10" width="7.28125" style="4" customWidth="1"/>
    <col min="11" max="11" width="9.7109375" style="4" customWidth="1"/>
  </cols>
  <sheetData>
    <row r="1" spans="1:11" s="20" customFormat="1" ht="167.25" customHeight="1">
      <c r="A1" s="18" t="s">
        <v>91</v>
      </c>
      <c r="B1" s="42" t="s">
        <v>90</v>
      </c>
      <c r="C1" s="19" t="s">
        <v>105</v>
      </c>
      <c r="D1" s="18" t="s">
        <v>92</v>
      </c>
      <c r="E1" s="18" t="s">
        <v>93</v>
      </c>
      <c r="F1" s="19" t="s">
        <v>104</v>
      </c>
      <c r="G1" s="18" t="s">
        <v>118</v>
      </c>
      <c r="H1" s="18" t="s">
        <v>117</v>
      </c>
      <c r="I1" s="18" t="s">
        <v>94</v>
      </c>
      <c r="J1" s="18" t="s">
        <v>116</v>
      </c>
      <c r="K1" s="19" t="s">
        <v>187</v>
      </c>
    </row>
    <row r="2" spans="1:11" s="76" customFormat="1" ht="78" customHeight="1">
      <c r="A2" s="72">
        <v>1</v>
      </c>
      <c r="B2" s="41" t="s">
        <v>190</v>
      </c>
      <c r="C2" s="73" t="s">
        <v>136</v>
      </c>
      <c r="D2" s="74" t="s">
        <v>51</v>
      </c>
      <c r="E2" s="72" t="s">
        <v>52</v>
      </c>
      <c r="F2" s="72">
        <v>2864</v>
      </c>
      <c r="G2" s="75" t="s">
        <v>32</v>
      </c>
      <c r="H2" s="72" t="s">
        <v>106</v>
      </c>
      <c r="I2" s="32" t="s">
        <v>188</v>
      </c>
      <c r="J2" s="72">
        <v>1</v>
      </c>
      <c r="K2" s="73" t="s">
        <v>136</v>
      </c>
    </row>
    <row r="3" spans="1:11" s="5" customFormat="1" ht="81" customHeight="1">
      <c r="A3" s="1">
        <v>2</v>
      </c>
      <c r="B3" s="43" t="s">
        <v>199</v>
      </c>
      <c r="C3" s="7" t="s">
        <v>135</v>
      </c>
      <c r="D3" s="9" t="s">
        <v>18</v>
      </c>
      <c r="E3" s="1" t="s">
        <v>28</v>
      </c>
      <c r="F3" s="6" t="s">
        <v>233</v>
      </c>
      <c r="G3" s="6" t="s">
        <v>32</v>
      </c>
      <c r="H3" s="1" t="s">
        <v>106</v>
      </c>
      <c r="I3" s="32" t="s">
        <v>188</v>
      </c>
      <c r="J3" s="1">
        <v>5</v>
      </c>
      <c r="K3" s="7" t="s">
        <v>135</v>
      </c>
    </row>
    <row r="4" spans="1:11" s="76" customFormat="1" ht="78" customHeight="1">
      <c r="A4" s="72">
        <v>3</v>
      </c>
      <c r="B4" s="41" t="s">
        <v>197</v>
      </c>
      <c r="C4" s="73" t="s">
        <v>134</v>
      </c>
      <c r="D4" s="74" t="s">
        <v>17</v>
      </c>
      <c r="E4" s="72" t="s">
        <v>28</v>
      </c>
      <c r="F4" s="72" t="s">
        <v>234</v>
      </c>
      <c r="G4" s="75" t="s">
        <v>32</v>
      </c>
      <c r="H4" s="72" t="s">
        <v>106</v>
      </c>
      <c r="I4" s="32" t="s">
        <v>188</v>
      </c>
      <c r="J4" s="72">
        <v>2</v>
      </c>
      <c r="K4" s="73" t="s">
        <v>134</v>
      </c>
    </row>
    <row r="5" spans="1:11" s="76" customFormat="1" ht="78" customHeight="1">
      <c r="A5" s="72">
        <v>4</v>
      </c>
      <c r="B5" s="41" t="s">
        <v>197</v>
      </c>
      <c r="C5" s="73" t="s">
        <v>133</v>
      </c>
      <c r="D5" s="74" t="s">
        <v>15</v>
      </c>
      <c r="E5" s="72" t="s">
        <v>28</v>
      </c>
      <c r="F5" s="72" t="s">
        <v>235</v>
      </c>
      <c r="G5" s="75" t="s">
        <v>32</v>
      </c>
      <c r="H5" s="72" t="s">
        <v>106</v>
      </c>
      <c r="I5" s="32" t="s">
        <v>188</v>
      </c>
      <c r="J5" s="72">
        <v>2</v>
      </c>
      <c r="K5" s="73" t="s">
        <v>133</v>
      </c>
    </row>
    <row r="6" spans="1:11" s="76" customFormat="1" ht="78" customHeight="1">
      <c r="A6" s="72">
        <v>5</v>
      </c>
      <c r="B6" s="41" t="s">
        <v>200</v>
      </c>
      <c r="C6" s="73" t="s">
        <v>132</v>
      </c>
      <c r="D6" s="74" t="s">
        <v>16</v>
      </c>
      <c r="E6" s="72" t="s">
        <v>28</v>
      </c>
      <c r="F6" s="72" t="s">
        <v>236</v>
      </c>
      <c r="G6" s="75" t="s">
        <v>32</v>
      </c>
      <c r="H6" s="72" t="s">
        <v>106</v>
      </c>
      <c r="I6" s="32" t="s">
        <v>188</v>
      </c>
      <c r="J6" s="72">
        <v>2</v>
      </c>
      <c r="K6" s="73" t="s">
        <v>132</v>
      </c>
    </row>
    <row r="7" spans="1:11" s="76" customFormat="1" ht="78" customHeight="1">
      <c r="A7" s="72">
        <v>6</v>
      </c>
      <c r="B7" s="41" t="s">
        <v>200</v>
      </c>
      <c r="C7" s="73" t="s">
        <v>131</v>
      </c>
      <c r="D7" s="74" t="s">
        <v>54</v>
      </c>
      <c r="E7" s="72" t="s">
        <v>53</v>
      </c>
      <c r="F7" s="72" t="s">
        <v>237</v>
      </c>
      <c r="G7" s="75" t="s">
        <v>32</v>
      </c>
      <c r="H7" s="72" t="s">
        <v>106</v>
      </c>
      <c r="I7" s="32" t="s">
        <v>188</v>
      </c>
      <c r="J7" s="72">
        <v>3</v>
      </c>
      <c r="K7" s="73" t="s">
        <v>131</v>
      </c>
    </row>
    <row r="8" spans="1:11" s="76" customFormat="1" ht="78" customHeight="1">
      <c r="A8" s="72">
        <v>7</v>
      </c>
      <c r="B8" s="41" t="s">
        <v>201</v>
      </c>
      <c r="C8" s="73" t="s">
        <v>130</v>
      </c>
      <c r="D8" s="74" t="s">
        <v>73</v>
      </c>
      <c r="E8" s="72" t="s">
        <v>72</v>
      </c>
      <c r="F8" s="72" t="s">
        <v>238</v>
      </c>
      <c r="G8" s="75" t="s">
        <v>89</v>
      </c>
      <c r="H8" s="72" t="s">
        <v>106</v>
      </c>
      <c r="I8" s="32" t="s">
        <v>188</v>
      </c>
      <c r="J8" s="72">
        <v>3</v>
      </c>
      <c r="K8" s="73" t="s">
        <v>130</v>
      </c>
    </row>
    <row r="9" spans="1:11" s="76" customFormat="1" ht="78" customHeight="1">
      <c r="A9" s="72">
        <v>8</v>
      </c>
      <c r="B9" s="41" t="s">
        <v>113</v>
      </c>
      <c r="C9" s="73" t="s">
        <v>129</v>
      </c>
      <c r="D9" s="74" t="s">
        <v>111</v>
      </c>
      <c r="E9" s="72" t="s">
        <v>72</v>
      </c>
      <c r="F9" s="72" t="s">
        <v>256</v>
      </c>
      <c r="G9" s="75" t="s">
        <v>89</v>
      </c>
      <c r="H9" s="72" t="s">
        <v>106</v>
      </c>
      <c r="I9" s="32" t="s">
        <v>188</v>
      </c>
      <c r="J9" s="72">
        <v>1</v>
      </c>
      <c r="K9" s="73" t="s">
        <v>129</v>
      </c>
    </row>
    <row r="10" spans="1:11" ht="54.75">
      <c r="A10" s="72">
        <v>8</v>
      </c>
      <c r="B10" s="41" t="s">
        <v>258</v>
      </c>
      <c r="C10" s="73" t="s">
        <v>264</v>
      </c>
      <c r="D10" s="74" t="s">
        <v>265</v>
      </c>
      <c r="E10" s="72" t="s">
        <v>250</v>
      </c>
      <c r="F10" s="72" t="s">
        <v>266</v>
      </c>
      <c r="G10" s="75" t="s">
        <v>89</v>
      </c>
      <c r="H10" s="72" t="s">
        <v>106</v>
      </c>
      <c r="I10" s="32" t="s">
        <v>188</v>
      </c>
      <c r="J10" s="72">
        <v>1</v>
      </c>
      <c r="K10" s="73" t="s">
        <v>264</v>
      </c>
    </row>
    <row r="11" spans="1:11" ht="15">
      <c r="A11" s="72"/>
      <c r="B11" s="41"/>
      <c r="C11" s="73"/>
      <c r="D11" s="74"/>
      <c r="E11" s="72"/>
      <c r="F11" s="72"/>
      <c r="G11" s="75"/>
      <c r="H11" s="72"/>
      <c r="I11" s="32"/>
      <c r="J11" s="72"/>
      <c r="K11" s="73"/>
    </row>
    <row r="12" spans="1:11" ht="15">
      <c r="A12" s="3"/>
      <c r="B12" s="44"/>
      <c r="C12" s="3"/>
      <c r="D12" s="3"/>
      <c r="E12" s="3"/>
      <c r="F12" s="3"/>
      <c r="G12" s="3"/>
      <c r="H12" s="3"/>
      <c r="I12" s="3"/>
      <c r="J12" s="3"/>
      <c r="K12" s="3"/>
    </row>
    <row r="13" spans="1:11" ht="15">
      <c r="A13" s="3"/>
      <c r="B13" s="44"/>
      <c r="C13" s="3"/>
      <c r="D13" s="3"/>
      <c r="E13" s="3"/>
      <c r="F13" s="3"/>
      <c r="G13" s="3"/>
      <c r="H13" s="3"/>
      <c r="I13" s="3"/>
      <c r="J13" s="3"/>
      <c r="K13" s="3"/>
    </row>
    <row r="14" spans="1:11" ht="15">
      <c r="A14" s="3"/>
      <c r="B14" s="44"/>
      <c r="C14" s="3"/>
      <c r="D14" s="3"/>
      <c r="E14" s="3"/>
      <c r="F14" s="3"/>
      <c r="G14" s="3"/>
      <c r="H14" s="3"/>
      <c r="I14" s="3"/>
      <c r="J14" s="3"/>
      <c r="K14" s="3"/>
    </row>
    <row r="15" spans="1:11" ht="15">
      <c r="A15" s="3"/>
      <c r="B15" s="44"/>
      <c r="C15" s="3"/>
      <c r="D15" s="3"/>
      <c r="E15" s="3"/>
      <c r="F15" s="3"/>
      <c r="G15" s="3"/>
      <c r="H15" s="3"/>
      <c r="I15" s="3"/>
      <c r="K15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"/>
  <sheetViews>
    <sheetView view="pageBreakPreview" zoomScale="91" zoomScaleNormal="60" zoomScaleSheetLayoutView="91" zoomScalePageLayoutView="0" workbookViewId="0" topLeftCell="A1">
      <selection activeCell="C2" sqref="C2"/>
    </sheetView>
  </sheetViews>
  <sheetFormatPr defaultColWidth="9.140625" defaultRowHeight="15"/>
  <cols>
    <col min="1" max="1" width="4.421875" style="4" customWidth="1"/>
    <col min="2" max="2" width="14.7109375" style="37" customWidth="1"/>
    <col min="3" max="3" width="9.7109375" style="4" customWidth="1"/>
    <col min="4" max="4" width="42.00390625" style="4" customWidth="1"/>
    <col min="5" max="5" width="11.57421875" style="4" customWidth="1"/>
    <col min="6" max="6" width="9.421875" style="4" customWidth="1"/>
    <col min="7" max="7" width="13.7109375" style="4" customWidth="1"/>
    <col min="8" max="8" width="7.28125" style="4" customWidth="1"/>
    <col min="9" max="9" width="9.421875" style="4" customWidth="1"/>
    <col min="10" max="10" width="7.57421875" style="4" customWidth="1"/>
    <col min="11" max="11" width="9.7109375" style="4" customWidth="1"/>
  </cols>
  <sheetData>
    <row r="1" spans="1:11" s="20" customFormat="1" ht="167.25" customHeight="1">
      <c r="A1" s="18" t="s">
        <v>91</v>
      </c>
      <c r="B1" s="42" t="s">
        <v>90</v>
      </c>
      <c r="C1" s="19" t="s">
        <v>105</v>
      </c>
      <c r="D1" s="18" t="s">
        <v>92</v>
      </c>
      <c r="E1" s="18" t="s">
        <v>93</v>
      </c>
      <c r="F1" s="19" t="s">
        <v>104</v>
      </c>
      <c r="G1" s="18" t="s">
        <v>118</v>
      </c>
      <c r="H1" s="18" t="s">
        <v>117</v>
      </c>
      <c r="I1" s="18" t="s">
        <v>94</v>
      </c>
      <c r="J1" s="18" t="s">
        <v>116</v>
      </c>
      <c r="K1" s="19" t="s">
        <v>187</v>
      </c>
    </row>
    <row r="2" spans="1:11" s="5" customFormat="1" ht="48" customHeight="1">
      <c r="A2" s="1">
        <v>1</v>
      </c>
      <c r="B2" s="47" t="s">
        <v>205</v>
      </c>
      <c r="C2" s="7" t="s">
        <v>128</v>
      </c>
      <c r="D2" s="9" t="s">
        <v>86</v>
      </c>
      <c r="E2" s="1" t="s">
        <v>25</v>
      </c>
      <c r="F2" s="1" t="s">
        <v>239</v>
      </c>
      <c r="G2" s="6" t="s">
        <v>32</v>
      </c>
      <c r="H2" s="1" t="s">
        <v>106</v>
      </c>
      <c r="I2" s="32" t="s">
        <v>188</v>
      </c>
      <c r="J2" s="1">
        <v>2</v>
      </c>
      <c r="K2" s="7" t="s">
        <v>128</v>
      </c>
    </row>
    <row r="3" spans="1:11" ht="14.25">
      <c r="A3" s="3"/>
      <c r="B3" s="36"/>
      <c r="C3" s="3"/>
      <c r="D3" s="3"/>
      <c r="E3" s="3"/>
      <c r="F3" s="3"/>
      <c r="G3" s="3"/>
      <c r="H3" s="3"/>
      <c r="I3" s="3"/>
      <c r="J3" s="3"/>
      <c r="K3" s="3"/>
    </row>
    <row r="4" spans="1:11" ht="14.25">
      <c r="A4" s="3"/>
      <c r="B4" s="36"/>
      <c r="C4" s="3"/>
      <c r="D4" s="3"/>
      <c r="E4" s="3"/>
      <c r="F4" s="3"/>
      <c r="G4" s="3"/>
      <c r="H4" s="3"/>
      <c r="I4" s="3"/>
      <c r="J4" s="3"/>
      <c r="K4" s="3"/>
    </row>
    <row r="5" spans="1:11" ht="14.25">
      <c r="A5" s="3"/>
      <c r="B5" s="36"/>
      <c r="C5" s="3"/>
      <c r="D5" s="3"/>
      <c r="E5" s="3"/>
      <c r="F5" s="3"/>
      <c r="G5" s="3"/>
      <c r="H5" s="3"/>
      <c r="I5" s="3"/>
      <c r="J5" s="3"/>
      <c r="K5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"/>
  <sheetViews>
    <sheetView view="pageBreakPreview" zoomScale="60" zoomScaleNormal="60" zoomScalePageLayoutView="0" workbookViewId="0" topLeftCell="A1">
      <selection activeCell="C2" sqref="C2"/>
    </sheetView>
  </sheetViews>
  <sheetFormatPr defaultColWidth="9.140625" defaultRowHeight="15"/>
  <cols>
    <col min="1" max="1" width="4.421875" style="4" customWidth="1"/>
    <col min="2" max="2" width="14.7109375" style="37" customWidth="1"/>
    <col min="3" max="3" width="9.421875" style="4" customWidth="1"/>
    <col min="4" max="4" width="42.57421875" style="4" customWidth="1"/>
    <col min="5" max="5" width="13.28125" style="4" customWidth="1"/>
    <col min="6" max="6" width="9.7109375" style="4" customWidth="1"/>
    <col min="7" max="7" width="12.28125" style="4" customWidth="1"/>
    <col min="8" max="8" width="7.57421875" style="4" customWidth="1"/>
    <col min="9" max="9" width="9.28125" style="4" customWidth="1"/>
    <col min="10" max="10" width="9.7109375" style="4" customWidth="1"/>
    <col min="11" max="11" width="9.421875" style="4" customWidth="1"/>
    <col min="12" max="12" width="4.421875" style="0" customWidth="1"/>
  </cols>
  <sheetData>
    <row r="1" spans="1:11" s="20" customFormat="1" ht="167.25" customHeight="1">
      <c r="A1" s="18" t="s">
        <v>91</v>
      </c>
      <c r="B1" s="42" t="s">
        <v>90</v>
      </c>
      <c r="C1" s="19" t="s">
        <v>105</v>
      </c>
      <c r="D1" s="18" t="s">
        <v>92</v>
      </c>
      <c r="E1" s="18" t="s">
        <v>93</v>
      </c>
      <c r="F1" s="19" t="s">
        <v>104</v>
      </c>
      <c r="G1" s="18" t="s">
        <v>118</v>
      </c>
      <c r="H1" s="18" t="s">
        <v>117</v>
      </c>
      <c r="I1" s="18" t="s">
        <v>94</v>
      </c>
      <c r="J1" s="18" t="s">
        <v>116</v>
      </c>
      <c r="K1" s="19" t="s">
        <v>187</v>
      </c>
    </row>
    <row r="2" spans="1:11" s="5" customFormat="1" ht="59.25" customHeight="1">
      <c r="A2" s="1">
        <v>1</v>
      </c>
      <c r="B2" s="34" t="s">
        <v>204</v>
      </c>
      <c r="C2" s="7" t="s">
        <v>127</v>
      </c>
      <c r="D2" s="9" t="s">
        <v>33</v>
      </c>
      <c r="E2" s="1" t="s">
        <v>34</v>
      </c>
      <c r="F2" s="1">
        <v>2833</v>
      </c>
      <c r="G2" s="6" t="s">
        <v>32</v>
      </c>
      <c r="H2" s="1" t="s">
        <v>99</v>
      </c>
      <c r="I2" s="32" t="s">
        <v>188</v>
      </c>
      <c r="J2" s="1">
        <v>1</v>
      </c>
      <c r="K2" s="7" t="s">
        <v>127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"/>
  <sheetViews>
    <sheetView zoomScale="98" zoomScaleNormal="98" zoomScaleSheetLayoutView="84" zoomScalePageLayoutView="0" workbookViewId="0" topLeftCell="A2">
      <selection activeCell="A5" sqref="A5"/>
    </sheetView>
  </sheetViews>
  <sheetFormatPr defaultColWidth="9.140625" defaultRowHeight="15"/>
  <cols>
    <col min="1" max="1" width="4.421875" style="4" customWidth="1"/>
    <col min="2" max="2" width="14.28125" style="4" customWidth="1"/>
    <col min="3" max="3" width="9.57421875" style="4" customWidth="1"/>
    <col min="4" max="4" width="37.28125" style="4" customWidth="1"/>
    <col min="5" max="5" width="12.7109375" style="4" customWidth="1"/>
    <col min="6" max="6" width="7.57421875" style="4" customWidth="1"/>
    <col min="7" max="7" width="11.7109375" style="4" customWidth="1"/>
    <col min="8" max="8" width="6.7109375" style="4" customWidth="1"/>
    <col min="9" max="9" width="9.7109375" style="4" customWidth="1"/>
    <col min="10" max="10" width="8.421875" style="4" customWidth="1"/>
    <col min="11" max="11" width="9.57421875" style="4" customWidth="1"/>
  </cols>
  <sheetData>
    <row r="1" spans="1:11" s="20" customFormat="1" ht="167.25" customHeight="1">
      <c r="A1" s="18" t="s">
        <v>91</v>
      </c>
      <c r="B1" s="30" t="s">
        <v>90</v>
      </c>
      <c r="C1" s="19" t="s">
        <v>105</v>
      </c>
      <c r="D1" s="18" t="s">
        <v>92</v>
      </c>
      <c r="E1" s="18" t="s">
        <v>93</v>
      </c>
      <c r="F1" s="19" t="s">
        <v>104</v>
      </c>
      <c r="G1" s="18" t="s">
        <v>118</v>
      </c>
      <c r="H1" s="18" t="s">
        <v>117</v>
      </c>
      <c r="I1" s="18" t="s">
        <v>94</v>
      </c>
      <c r="J1" s="18" t="s">
        <v>116</v>
      </c>
      <c r="K1" s="19" t="s">
        <v>187</v>
      </c>
    </row>
    <row r="2" spans="1:11" s="5" customFormat="1" ht="59.25" customHeight="1">
      <c r="A2" s="1">
        <v>1</v>
      </c>
      <c r="B2" s="17" t="s">
        <v>200</v>
      </c>
      <c r="C2" s="7" t="s">
        <v>124</v>
      </c>
      <c r="D2" s="9" t="s">
        <v>345</v>
      </c>
      <c r="E2" s="1" t="s">
        <v>34</v>
      </c>
      <c r="F2" s="1" t="s">
        <v>57</v>
      </c>
      <c r="G2" s="6" t="s">
        <v>121</v>
      </c>
      <c r="H2" s="1" t="s">
        <v>192</v>
      </c>
      <c r="I2" s="6" t="s">
        <v>95</v>
      </c>
      <c r="J2" s="1">
        <v>1</v>
      </c>
      <c r="K2" s="7" t="s">
        <v>124</v>
      </c>
    </row>
    <row r="3" spans="1:11" s="5" customFormat="1" ht="77.25" customHeight="1">
      <c r="A3" s="1">
        <v>2</v>
      </c>
      <c r="B3" s="34" t="s">
        <v>201</v>
      </c>
      <c r="C3" s="7" t="s">
        <v>125</v>
      </c>
      <c r="D3" s="9" t="s">
        <v>68</v>
      </c>
      <c r="E3" s="1" t="s">
        <v>56</v>
      </c>
      <c r="F3" s="1" t="s">
        <v>69</v>
      </c>
      <c r="G3" s="6" t="s">
        <v>89</v>
      </c>
      <c r="H3" s="1" t="s">
        <v>106</v>
      </c>
      <c r="I3" s="32" t="s">
        <v>188</v>
      </c>
      <c r="J3" s="1">
        <v>3</v>
      </c>
      <c r="K3" s="7" t="s">
        <v>125</v>
      </c>
    </row>
    <row r="4" spans="1:11" s="3" customFormat="1" ht="87" customHeight="1">
      <c r="A4" s="1">
        <v>3</v>
      </c>
      <c r="B4" s="34" t="s">
        <v>113</v>
      </c>
      <c r="C4" s="7" t="s">
        <v>126</v>
      </c>
      <c r="D4" s="9" t="s">
        <v>115</v>
      </c>
      <c r="E4" s="1" t="s">
        <v>56</v>
      </c>
      <c r="F4" s="1" t="s">
        <v>255</v>
      </c>
      <c r="G4" s="6" t="s">
        <v>89</v>
      </c>
      <c r="H4" s="1" t="s">
        <v>106</v>
      </c>
      <c r="I4" s="1" t="s">
        <v>95</v>
      </c>
      <c r="J4" s="1">
        <v>1</v>
      </c>
      <c r="K4" s="7" t="s">
        <v>126</v>
      </c>
    </row>
    <row r="5" spans="1:11" ht="102" customHeight="1">
      <c r="A5" s="1">
        <v>4</v>
      </c>
      <c r="B5" s="34" t="s">
        <v>258</v>
      </c>
      <c r="C5" s="7" t="s">
        <v>319</v>
      </c>
      <c r="D5" s="9" t="s">
        <v>320</v>
      </c>
      <c r="E5" s="1" t="s">
        <v>56</v>
      </c>
      <c r="F5" s="1" t="s">
        <v>321</v>
      </c>
      <c r="G5" s="6" t="s">
        <v>318</v>
      </c>
      <c r="H5" s="1" t="s">
        <v>106</v>
      </c>
      <c r="I5" s="1" t="s">
        <v>95</v>
      </c>
      <c r="J5" s="1">
        <v>4</v>
      </c>
      <c r="K5" s="7" t="s">
        <v>319</v>
      </c>
    </row>
    <row r="6" spans="1:11" ht="23.25">
      <c r="A6" s="3"/>
      <c r="B6" s="3"/>
      <c r="C6" s="3"/>
      <c r="D6" s="24"/>
      <c r="E6" s="24"/>
      <c r="F6" s="3"/>
      <c r="G6" s="24"/>
      <c r="H6" s="24"/>
      <c r="I6" s="24"/>
      <c r="J6" s="3"/>
      <c r="K6" s="3"/>
    </row>
    <row r="7" spans="1:11" ht="14.2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4.2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4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4.25">
      <c r="A10" s="3"/>
      <c r="B10" s="3"/>
      <c r="C10" s="3"/>
      <c r="D10" s="3"/>
      <c r="E10" s="3"/>
      <c r="F10" s="3"/>
      <c r="G10" s="3"/>
      <c r="H10" s="3"/>
      <c r="I10" s="3"/>
      <c r="K10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"/>
  <sheetViews>
    <sheetView view="pageBreakPreview" zoomScale="60" zoomScaleNormal="60" zoomScalePageLayoutView="0" workbookViewId="0" topLeftCell="A1">
      <selection activeCell="F2" sqref="F2"/>
    </sheetView>
  </sheetViews>
  <sheetFormatPr defaultColWidth="9.140625" defaultRowHeight="15"/>
  <cols>
    <col min="1" max="1" width="4.421875" style="4" customWidth="1"/>
    <col min="2" max="2" width="14.57421875" style="37" customWidth="1"/>
    <col min="3" max="3" width="9.7109375" style="4" customWidth="1"/>
    <col min="4" max="4" width="37.7109375" style="4" customWidth="1"/>
    <col min="5" max="5" width="13.7109375" style="4" customWidth="1"/>
    <col min="6" max="6" width="12.00390625" style="4" customWidth="1"/>
    <col min="7" max="7" width="13.7109375" style="4" customWidth="1"/>
    <col min="8" max="8" width="6.421875" style="4" customWidth="1"/>
    <col min="9" max="9" width="9.28125" style="4" customWidth="1"/>
    <col min="10" max="10" width="8.57421875" style="4" customWidth="1"/>
    <col min="11" max="11" width="9.7109375" style="4" customWidth="1"/>
  </cols>
  <sheetData>
    <row r="1" spans="1:11" s="20" customFormat="1" ht="167.25" customHeight="1">
      <c r="A1" s="18" t="s">
        <v>70</v>
      </c>
      <c r="B1" s="42" t="s">
        <v>90</v>
      </c>
      <c r="C1" s="19" t="s">
        <v>105</v>
      </c>
      <c r="D1" s="18" t="s">
        <v>92</v>
      </c>
      <c r="E1" s="18" t="s">
        <v>93</v>
      </c>
      <c r="F1" s="19" t="s">
        <v>104</v>
      </c>
      <c r="G1" s="18" t="s">
        <v>118</v>
      </c>
      <c r="H1" s="18" t="s">
        <v>117</v>
      </c>
      <c r="I1" s="18" t="s">
        <v>94</v>
      </c>
      <c r="J1" s="18" t="s">
        <v>116</v>
      </c>
      <c r="K1" s="19" t="s">
        <v>187</v>
      </c>
    </row>
    <row r="2" spans="1:11" s="5" customFormat="1" ht="60" customHeight="1">
      <c r="A2" s="1">
        <v>1</v>
      </c>
      <c r="B2" s="34" t="s">
        <v>203</v>
      </c>
      <c r="C2" s="7" t="s">
        <v>123</v>
      </c>
      <c r="D2" s="9" t="s">
        <v>61</v>
      </c>
      <c r="E2" s="1" t="s">
        <v>62</v>
      </c>
      <c r="F2" s="1">
        <v>4187</v>
      </c>
      <c r="G2" s="6" t="s">
        <v>120</v>
      </c>
      <c r="H2" s="1" t="s">
        <v>106</v>
      </c>
      <c r="I2" s="32" t="s">
        <v>188</v>
      </c>
      <c r="J2" s="1">
        <v>1</v>
      </c>
      <c r="K2" s="7" t="s">
        <v>123</v>
      </c>
    </row>
    <row r="3" spans="1:11" s="3" customFormat="1" ht="48" customHeight="1">
      <c r="A3" s="2"/>
      <c r="B3" s="46"/>
      <c r="C3" s="2"/>
      <c r="D3" s="10"/>
      <c r="E3" s="2"/>
      <c r="F3" s="2"/>
      <c r="G3" s="10"/>
      <c r="H3" s="2"/>
      <c r="I3" s="2"/>
      <c r="J3" s="2"/>
      <c r="K3" s="2"/>
    </row>
    <row r="4" spans="1:11" ht="45.75" customHeight="1">
      <c r="A4" s="3"/>
      <c r="B4" s="36"/>
      <c r="C4" s="3"/>
      <c r="D4" s="31"/>
      <c r="E4" s="31"/>
      <c r="F4" s="3"/>
      <c r="G4" s="31"/>
      <c r="H4" s="31"/>
      <c r="I4" s="31"/>
      <c r="J4" s="31"/>
      <c r="K4" s="3"/>
    </row>
    <row r="5" spans="1:11" ht="14.25">
      <c r="A5" s="3"/>
      <c r="B5" s="36"/>
      <c r="C5" s="3"/>
      <c r="D5" s="3"/>
      <c r="E5" s="3"/>
      <c r="F5" s="3"/>
      <c r="G5" s="3"/>
      <c r="H5" s="3"/>
      <c r="I5" s="3"/>
      <c r="J5" s="3"/>
      <c r="K5" s="3"/>
    </row>
    <row r="6" spans="1:11" ht="14.25">
      <c r="A6" s="3"/>
      <c r="B6" s="36"/>
      <c r="C6" s="3"/>
      <c r="D6" s="3"/>
      <c r="E6" s="3"/>
      <c r="F6" s="3"/>
      <c r="G6" s="3"/>
      <c r="H6" s="3"/>
      <c r="I6" s="3"/>
      <c r="J6" s="3"/>
      <c r="K6" s="3"/>
    </row>
    <row r="7" spans="1:11" ht="14.25">
      <c r="A7" s="3"/>
      <c r="B7" s="36"/>
      <c r="C7" s="3"/>
      <c r="D7" s="3"/>
      <c r="E7" s="3"/>
      <c r="F7" s="3"/>
      <c r="G7" s="3"/>
      <c r="H7" s="3"/>
      <c r="I7" s="3"/>
      <c r="J7" s="3"/>
      <c r="K7" s="3"/>
    </row>
    <row r="8" spans="1:11" ht="14.25">
      <c r="A8" s="3"/>
      <c r="B8" s="36"/>
      <c r="C8" s="3"/>
      <c r="D8" s="3"/>
      <c r="E8" s="3"/>
      <c r="F8" s="3"/>
      <c r="G8" s="3"/>
      <c r="H8" s="3"/>
      <c r="I8" s="3"/>
      <c r="J8" s="3"/>
      <c r="K8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"/>
  <sheetViews>
    <sheetView view="pageBreakPreview" zoomScaleNormal="50" zoomScaleSheetLayoutView="100" zoomScalePageLayoutView="0" workbookViewId="0" topLeftCell="A2">
      <selection activeCell="F3" sqref="F3"/>
    </sheetView>
  </sheetViews>
  <sheetFormatPr defaultColWidth="9.140625" defaultRowHeight="15"/>
  <cols>
    <col min="1" max="1" width="4.421875" style="4" customWidth="1"/>
    <col min="2" max="2" width="14.57421875" style="37" customWidth="1"/>
    <col min="3" max="3" width="9.7109375" style="4" customWidth="1"/>
    <col min="4" max="4" width="36.7109375" style="4" customWidth="1"/>
    <col min="5" max="5" width="12.421875" style="4" customWidth="1"/>
    <col min="6" max="6" width="10.00390625" style="4" customWidth="1"/>
    <col min="7" max="7" width="9.7109375" style="4" customWidth="1"/>
    <col min="8" max="8" width="6.28125" style="4" customWidth="1"/>
    <col min="9" max="9" width="9.00390625" style="4" customWidth="1"/>
    <col min="10" max="10" width="6.140625" style="4" customWidth="1"/>
    <col min="11" max="11" width="9.7109375" style="4" customWidth="1"/>
  </cols>
  <sheetData>
    <row r="1" spans="1:11" s="20" customFormat="1" ht="167.25" customHeight="1">
      <c r="A1" s="18" t="s">
        <v>70</v>
      </c>
      <c r="B1" s="42" t="s">
        <v>90</v>
      </c>
      <c r="C1" s="19" t="s">
        <v>105</v>
      </c>
      <c r="D1" s="18" t="s">
        <v>92</v>
      </c>
      <c r="E1" s="18" t="s">
        <v>93</v>
      </c>
      <c r="F1" s="19" t="s">
        <v>104</v>
      </c>
      <c r="G1" s="18" t="s">
        <v>118</v>
      </c>
      <c r="H1" s="18" t="s">
        <v>117</v>
      </c>
      <c r="I1" s="18" t="s">
        <v>94</v>
      </c>
      <c r="J1" s="18" t="s">
        <v>116</v>
      </c>
      <c r="K1" s="19" t="s">
        <v>187</v>
      </c>
    </row>
    <row r="2" spans="1:11" s="5" customFormat="1" ht="130.5" customHeight="1">
      <c r="A2" s="1">
        <v>1</v>
      </c>
      <c r="B2" s="34" t="s">
        <v>202</v>
      </c>
      <c r="C2" s="7" t="s">
        <v>122</v>
      </c>
      <c r="D2" s="22" t="s">
        <v>330</v>
      </c>
      <c r="E2" s="23" t="s">
        <v>110</v>
      </c>
      <c r="F2" s="1" t="s">
        <v>109</v>
      </c>
      <c r="G2" s="6" t="s">
        <v>89</v>
      </c>
      <c r="H2" s="1" t="s">
        <v>246</v>
      </c>
      <c r="I2" s="32" t="s">
        <v>188</v>
      </c>
      <c r="J2" s="1">
        <v>2</v>
      </c>
      <c r="K2" s="7" t="s">
        <v>122</v>
      </c>
    </row>
    <row r="3" spans="1:11" s="3" customFormat="1" ht="118.5" customHeight="1">
      <c r="A3" s="1">
        <v>2</v>
      </c>
      <c r="B3" s="34" t="s">
        <v>325</v>
      </c>
      <c r="C3" s="7" t="s">
        <v>324</v>
      </c>
      <c r="D3" s="22" t="s">
        <v>323</v>
      </c>
      <c r="E3" s="1" t="s">
        <v>317</v>
      </c>
      <c r="F3" s="1" t="s">
        <v>326</v>
      </c>
      <c r="G3" s="6" t="s">
        <v>318</v>
      </c>
      <c r="H3" s="1" t="s">
        <v>246</v>
      </c>
      <c r="I3" s="32" t="s">
        <v>188</v>
      </c>
      <c r="J3" s="1">
        <v>3</v>
      </c>
      <c r="K3" s="7" t="s">
        <v>324</v>
      </c>
    </row>
    <row r="4" spans="1:11" ht="45.75" customHeight="1">
      <c r="A4" s="3"/>
      <c r="B4" s="36"/>
      <c r="C4" s="3"/>
      <c r="D4" s="31"/>
      <c r="E4" s="31"/>
      <c r="F4" s="3"/>
      <c r="G4" s="31"/>
      <c r="H4" s="31"/>
      <c r="I4" s="31"/>
      <c r="J4" s="31"/>
      <c r="K4" s="3"/>
    </row>
    <row r="5" spans="1:11" ht="14.25">
      <c r="A5" s="3"/>
      <c r="B5" s="36"/>
      <c r="C5" s="3"/>
      <c r="D5" s="3"/>
      <c r="E5" s="3"/>
      <c r="F5" s="3"/>
      <c r="G5" s="3"/>
      <c r="H5" s="3"/>
      <c r="I5" s="3"/>
      <c r="J5" s="3"/>
      <c r="K5" s="3"/>
    </row>
    <row r="6" spans="1:11" ht="14.25">
      <c r="A6" s="3"/>
      <c r="B6" s="36"/>
      <c r="C6" s="3"/>
      <c r="D6" s="3"/>
      <c r="E6" s="3"/>
      <c r="F6" s="3"/>
      <c r="G6" s="3"/>
      <c r="H6" s="3"/>
      <c r="I6" s="3"/>
      <c r="J6" s="3"/>
      <c r="K6" s="3"/>
    </row>
    <row r="7" spans="1:11" ht="14.25">
      <c r="A7" s="3"/>
      <c r="B7" s="36"/>
      <c r="C7" s="3"/>
      <c r="D7" s="3"/>
      <c r="E7" s="3"/>
      <c r="F7" s="3"/>
      <c r="G7" s="3"/>
      <c r="H7" s="3"/>
      <c r="I7" s="3"/>
      <c r="J7" s="3"/>
      <c r="K7" s="3"/>
    </row>
    <row r="8" spans="1:11" ht="14.25">
      <c r="A8" s="3"/>
      <c r="B8" s="36"/>
      <c r="C8" s="3"/>
      <c r="D8" s="3"/>
      <c r="E8" s="3"/>
      <c r="F8" s="3"/>
      <c r="G8" s="3"/>
      <c r="H8" s="3"/>
      <c r="I8" s="3"/>
      <c r="J8" s="3"/>
      <c r="K8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8"/>
  <sheetViews>
    <sheetView zoomScale="70" zoomScaleNormal="70" zoomScalePageLayoutView="0" workbookViewId="0" topLeftCell="A1">
      <selection activeCell="C2" sqref="C2"/>
    </sheetView>
  </sheetViews>
  <sheetFormatPr defaultColWidth="9.140625" defaultRowHeight="15"/>
  <cols>
    <col min="1" max="1" width="4.421875" style="4" customWidth="1"/>
    <col min="2" max="2" width="14.57421875" style="37" customWidth="1"/>
    <col min="3" max="3" width="9.7109375" style="4" customWidth="1"/>
    <col min="4" max="4" width="38.421875" style="4" customWidth="1"/>
    <col min="5" max="5" width="12.421875" style="4" customWidth="1"/>
    <col min="6" max="6" width="12.00390625" style="4" customWidth="1"/>
    <col min="7" max="7" width="11.7109375" style="4" customWidth="1"/>
    <col min="8" max="8" width="6.28125" style="4" customWidth="1"/>
    <col min="9" max="9" width="9.00390625" style="4" customWidth="1"/>
    <col min="10" max="10" width="8.28125" style="4" customWidth="1"/>
    <col min="11" max="11" width="9.7109375" style="4" customWidth="1"/>
  </cols>
  <sheetData>
    <row r="1" spans="1:11" s="20" customFormat="1" ht="167.25" customHeight="1" thickBot="1">
      <c r="A1" s="18" t="s">
        <v>70</v>
      </c>
      <c r="B1" s="42" t="s">
        <v>90</v>
      </c>
      <c r="C1" s="19" t="s">
        <v>105</v>
      </c>
      <c r="D1" s="18" t="s">
        <v>92</v>
      </c>
      <c r="E1" s="18" t="s">
        <v>93</v>
      </c>
      <c r="F1" s="19" t="s">
        <v>104</v>
      </c>
      <c r="G1" s="18" t="s">
        <v>118</v>
      </c>
      <c r="H1" s="18" t="s">
        <v>117</v>
      </c>
      <c r="I1" s="18" t="s">
        <v>94</v>
      </c>
      <c r="J1" s="18" t="s">
        <v>116</v>
      </c>
      <c r="K1" s="19" t="s">
        <v>187</v>
      </c>
    </row>
    <row r="2" spans="1:11" s="5" customFormat="1" ht="130.5" customHeight="1" thickBot="1">
      <c r="A2" s="1">
        <v>1</v>
      </c>
      <c r="B2" s="34" t="s">
        <v>240</v>
      </c>
      <c r="C2" s="7" t="s">
        <v>241</v>
      </c>
      <c r="D2" s="48" t="s">
        <v>245</v>
      </c>
      <c r="E2" s="23" t="s">
        <v>242</v>
      </c>
      <c r="F2" s="1" t="s">
        <v>243</v>
      </c>
      <c r="G2" s="6" t="s">
        <v>89</v>
      </c>
      <c r="H2" s="1" t="s">
        <v>244</v>
      </c>
      <c r="I2" s="32" t="s">
        <v>188</v>
      </c>
      <c r="J2" s="1">
        <v>6</v>
      </c>
      <c r="K2" s="7" t="s">
        <v>241</v>
      </c>
    </row>
    <row r="3" spans="1:11" s="3" customFormat="1" ht="48" customHeight="1">
      <c r="A3" s="2"/>
      <c r="B3" s="46"/>
      <c r="C3" s="2"/>
      <c r="D3" s="10"/>
      <c r="E3" s="2"/>
      <c r="F3" s="2"/>
      <c r="G3" s="10"/>
      <c r="H3" s="2"/>
      <c r="I3" s="2"/>
      <c r="J3" s="2"/>
      <c r="K3" s="2"/>
    </row>
    <row r="4" spans="1:11" ht="45.75" customHeight="1">
      <c r="A4" s="3"/>
      <c r="B4" s="36"/>
      <c r="C4" s="3"/>
      <c r="D4" s="31"/>
      <c r="E4" s="31"/>
      <c r="F4" s="3"/>
      <c r="G4" s="31"/>
      <c r="H4" s="31"/>
      <c r="I4" s="31"/>
      <c r="J4" s="31"/>
      <c r="K4" s="3"/>
    </row>
    <row r="5" spans="1:11" ht="14.25">
      <c r="A5" s="3"/>
      <c r="B5" s="36"/>
      <c r="C5" s="3"/>
      <c r="D5" s="3"/>
      <c r="E5" s="3"/>
      <c r="F5" s="3"/>
      <c r="G5" s="3"/>
      <c r="H5" s="3"/>
      <c r="I5" s="3"/>
      <c r="J5" s="3"/>
      <c r="K5" s="3"/>
    </row>
    <row r="6" spans="1:11" ht="14.25">
      <c r="A6" s="3"/>
      <c r="B6" s="36"/>
      <c r="C6" s="3"/>
      <c r="D6" s="3"/>
      <c r="E6" s="3"/>
      <c r="F6" s="3"/>
      <c r="G6" s="3"/>
      <c r="H6" s="3"/>
      <c r="I6" s="3"/>
      <c r="J6" s="3"/>
      <c r="K6" s="3"/>
    </row>
    <row r="7" spans="1:11" ht="14.25">
      <c r="A7" s="3"/>
      <c r="B7" s="36"/>
      <c r="C7" s="3"/>
      <c r="D7" s="3"/>
      <c r="E7" s="3"/>
      <c r="F7" s="3"/>
      <c r="G7" s="3"/>
      <c r="H7" s="3"/>
      <c r="I7" s="3"/>
      <c r="J7" s="3"/>
      <c r="K7" s="3"/>
    </row>
    <row r="8" spans="1:11" ht="14.25">
      <c r="A8" s="3"/>
      <c r="B8" s="36"/>
      <c r="C8" s="3"/>
      <c r="D8" s="3"/>
      <c r="E8" s="3"/>
      <c r="F8" s="3"/>
      <c r="G8" s="3"/>
      <c r="H8" s="3"/>
      <c r="I8" s="3"/>
      <c r="J8" s="3"/>
      <c r="K8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9">
      <selection activeCell="B22" sqref="B22:B23"/>
    </sheetView>
  </sheetViews>
  <sheetFormatPr defaultColWidth="9.140625" defaultRowHeight="15"/>
  <cols>
    <col min="1" max="1" width="24.28125" style="0" customWidth="1"/>
    <col min="2" max="2" width="60.57421875" style="0" customWidth="1"/>
  </cols>
  <sheetData>
    <row r="1" spans="1:2" ht="15">
      <c r="A1" s="121" t="s">
        <v>271</v>
      </c>
      <c r="B1" s="121"/>
    </row>
    <row r="2" spans="1:2" ht="15">
      <c r="A2" s="78" t="s">
        <v>272</v>
      </c>
      <c r="B2" s="78"/>
    </row>
    <row r="3" spans="1:2" ht="39" customHeight="1">
      <c r="A3" s="79">
        <v>2011</v>
      </c>
      <c r="B3" s="80" t="s">
        <v>273</v>
      </c>
    </row>
    <row r="4" spans="1:2" ht="22.5" customHeight="1">
      <c r="A4" s="79">
        <v>3</v>
      </c>
      <c r="B4" s="80" t="s">
        <v>274</v>
      </c>
    </row>
    <row r="5" spans="1:2" ht="22.5" customHeight="1">
      <c r="A5" s="81"/>
      <c r="B5" s="82"/>
    </row>
    <row r="6" spans="1:2" ht="22.5" customHeight="1">
      <c r="A6" s="81"/>
      <c r="B6" s="83" t="s">
        <v>275</v>
      </c>
    </row>
    <row r="7" spans="1:2" ht="15">
      <c r="A7" s="84" t="s">
        <v>276</v>
      </c>
      <c r="B7" s="84" t="s">
        <v>277</v>
      </c>
    </row>
    <row r="8" spans="1:2" ht="30.75">
      <c r="A8" s="85">
        <v>1</v>
      </c>
      <c r="B8" s="85" t="s">
        <v>278</v>
      </c>
    </row>
    <row r="9" spans="1:2" ht="15">
      <c r="A9" s="85">
        <v>2</v>
      </c>
      <c r="B9" s="85" t="s">
        <v>279</v>
      </c>
    </row>
    <row r="10" spans="1:2" ht="15">
      <c r="A10" s="85">
        <v>3</v>
      </c>
      <c r="B10" s="85" t="s">
        <v>280</v>
      </c>
    </row>
    <row r="11" spans="1:2" ht="30.75">
      <c r="A11" s="85">
        <v>4</v>
      </c>
      <c r="B11" s="86" t="s">
        <v>281</v>
      </c>
    </row>
    <row r="12" spans="1:2" ht="30.75">
      <c r="A12" s="85">
        <v>5</v>
      </c>
      <c r="B12" s="85" t="s">
        <v>282</v>
      </c>
    </row>
    <row r="13" spans="1:2" ht="15">
      <c r="A13" s="85">
        <v>6</v>
      </c>
      <c r="B13" s="85" t="s">
        <v>283</v>
      </c>
    </row>
    <row r="14" spans="1:2" ht="46.5">
      <c r="A14" s="85">
        <v>7</v>
      </c>
      <c r="B14" s="85" t="s">
        <v>284</v>
      </c>
    </row>
    <row r="15" spans="1:2" ht="46.5">
      <c r="A15" s="85">
        <v>8</v>
      </c>
      <c r="B15" s="85" t="s">
        <v>285</v>
      </c>
    </row>
    <row r="16" spans="1:2" ht="30.75">
      <c r="A16" s="85">
        <v>9</v>
      </c>
      <c r="B16" s="85" t="s">
        <v>286</v>
      </c>
    </row>
    <row r="17" spans="1:2" ht="30.75">
      <c r="A17" s="87">
        <v>10</v>
      </c>
      <c r="B17" s="87" t="s">
        <v>287</v>
      </c>
    </row>
    <row r="18" spans="1:2" ht="30.75">
      <c r="A18" s="87">
        <v>11</v>
      </c>
      <c r="B18" s="87" t="s">
        <v>288</v>
      </c>
    </row>
    <row r="19" spans="1:2" ht="30.75">
      <c r="A19" s="85">
        <v>12</v>
      </c>
      <c r="B19" s="85" t="s">
        <v>289</v>
      </c>
    </row>
    <row r="20" spans="1:2" ht="30.75">
      <c r="A20" s="85">
        <v>13</v>
      </c>
      <c r="B20" s="85" t="s">
        <v>290</v>
      </c>
    </row>
    <row r="21" ht="15">
      <c r="B21" s="85" t="s">
        <v>292</v>
      </c>
    </row>
    <row r="22" spans="1:2" ht="62.25">
      <c r="A22" s="88">
        <v>15</v>
      </c>
      <c r="B22" s="22" t="s">
        <v>293</v>
      </c>
    </row>
    <row r="23" spans="1:2" ht="30.75">
      <c r="A23" s="88">
        <v>16</v>
      </c>
      <c r="B23" s="85" t="s">
        <v>291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20"/>
  <sheetViews>
    <sheetView zoomScale="45" zoomScaleNormal="45" zoomScalePageLayoutView="0" workbookViewId="0" topLeftCell="A16">
      <selection activeCell="W6" sqref="W6"/>
    </sheetView>
  </sheetViews>
  <sheetFormatPr defaultColWidth="9.28125" defaultRowHeight="15"/>
  <cols>
    <col min="1" max="1" width="5.421875" style="89" customWidth="1"/>
    <col min="2" max="2" width="42.57421875" style="89" customWidth="1"/>
    <col min="3" max="4" width="5.7109375" style="89" customWidth="1"/>
    <col min="5" max="5" width="5.421875" style="89" customWidth="1"/>
    <col min="6" max="7" width="5.28125" style="89" customWidth="1"/>
    <col min="8" max="8" width="6.421875" style="89" customWidth="1"/>
    <col min="9" max="10" width="6.7109375" style="89" customWidth="1"/>
    <col min="11" max="13" width="6.421875" style="89" customWidth="1"/>
    <col min="14" max="14" width="7.00390625" style="89" customWidth="1"/>
    <col min="15" max="15" width="6.57421875" style="89" customWidth="1"/>
    <col min="16" max="16" width="7.421875" style="89" customWidth="1"/>
    <col min="17" max="18" width="6.7109375" style="89" customWidth="1"/>
    <col min="19" max="20" width="6.57421875" style="89" customWidth="1"/>
    <col min="21" max="21" width="5.8515625" style="96" customWidth="1"/>
    <col min="22" max="22" width="5.28125" style="89" customWidth="1"/>
    <col min="23" max="23" width="5.57421875" style="89" customWidth="1"/>
    <col min="24" max="16384" width="9.28125" style="89" customWidth="1"/>
  </cols>
  <sheetData>
    <row r="1" spans="2:21" ht="39.75" customHeight="1">
      <c r="B1" s="124" t="s">
        <v>294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1" ht="21" customHeight="1">
      <c r="A2" s="125" t="s">
        <v>295</v>
      </c>
      <c r="B2" s="125" t="s">
        <v>296</v>
      </c>
      <c r="C2" s="90"/>
      <c r="D2" s="90"/>
      <c r="E2" s="90"/>
      <c r="F2" s="90"/>
      <c r="G2" s="91"/>
      <c r="H2" s="127" t="s">
        <v>297</v>
      </c>
      <c r="I2" s="128"/>
      <c r="J2" s="128"/>
      <c r="K2" s="128"/>
      <c r="L2" s="128"/>
      <c r="M2" s="128"/>
      <c r="N2" s="128"/>
      <c r="O2" s="128"/>
      <c r="P2" s="128"/>
      <c r="Q2" s="128"/>
      <c r="R2" s="91"/>
      <c r="S2" s="92"/>
      <c r="T2" s="92"/>
      <c r="U2" s="93"/>
    </row>
    <row r="3" spans="1:23" ht="36">
      <c r="A3" s="126"/>
      <c r="B3" s="126"/>
      <c r="C3" s="90">
        <v>1998</v>
      </c>
      <c r="D3" s="90">
        <v>2000</v>
      </c>
      <c r="E3" s="90">
        <v>2001</v>
      </c>
      <c r="F3" s="90">
        <v>2002</v>
      </c>
      <c r="G3" s="90">
        <v>2005</v>
      </c>
      <c r="H3" s="94">
        <v>2006</v>
      </c>
      <c r="I3" s="94">
        <v>2007</v>
      </c>
      <c r="J3" s="94">
        <v>2008</v>
      </c>
      <c r="K3" s="94">
        <v>2009</v>
      </c>
      <c r="L3" s="94">
        <v>2010</v>
      </c>
      <c r="M3" s="94">
        <v>2011</v>
      </c>
      <c r="N3" s="94">
        <v>2012</v>
      </c>
      <c r="O3" s="94">
        <v>2013</v>
      </c>
      <c r="P3" s="94">
        <v>2014</v>
      </c>
      <c r="Q3" s="94">
        <v>2015</v>
      </c>
      <c r="R3" s="94">
        <v>2016</v>
      </c>
      <c r="S3" s="94">
        <v>2017</v>
      </c>
      <c r="T3" s="94">
        <v>2018</v>
      </c>
      <c r="U3" s="95" t="s">
        <v>298</v>
      </c>
      <c r="V3" s="96" t="s">
        <v>299</v>
      </c>
      <c r="W3" s="96" t="s">
        <v>300</v>
      </c>
    </row>
    <row r="4" spans="1:23" ht="42.75">
      <c r="A4" s="97">
        <v>1</v>
      </c>
      <c r="B4" s="97" t="s">
        <v>301</v>
      </c>
      <c r="C4" s="98">
        <v>1</v>
      </c>
      <c r="D4" s="98"/>
      <c r="E4" s="98"/>
      <c r="F4" s="98"/>
      <c r="G4" s="98"/>
      <c r="H4" s="98"/>
      <c r="I4" s="98"/>
      <c r="J4" s="98"/>
      <c r="K4" s="98">
        <v>2</v>
      </c>
      <c r="L4" s="98">
        <v>1</v>
      </c>
      <c r="M4" s="98">
        <v>1</v>
      </c>
      <c r="N4" s="98"/>
      <c r="O4" s="98">
        <v>1</v>
      </c>
      <c r="P4" s="98"/>
      <c r="Q4" s="98"/>
      <c r="R4" s="98"/>
      <c r="S4" s="98"/>
      <c r="T4" s="98"/>
      <c r="U4" s="99">
        <v>5</v>
      </c>
      <c r="V4" s="89">
        <v>1</v>
      </c>
      <c r="W4" s="89">
        <v>3</v>
      </c>
    </row>
    <row r="5" spans="1:23" ht="28.5">
      <c r="A5" s="97">
        <v>2</v>
      </c>
      <c r="B5" s="97" t="s">
        <v>302</v>
      </c>
      <c r="C5" s="98"/>
      <c r="D5" s="98"/>
      <c r="E5" s="98"/>
      <c r="F5" s="98"/>
      <c r="G5" s="98"/>
      <c r="H5" s="98"/>
      <c r="I5" s="98"/>
      <c r="J5" s="98">
        <v>1</v>
      </c>
      <c r="K5" s="98"/>
      <c r="L5" s="98">
        <v>1</v>
      </c>
      <c r="M5" s="98"/>
      <c r="N5" s="98">
        <v>1</v>
      </c>
      <c r="O5" s="98"/>
      <c r="P5" s="98"/>
      <c r="Q5" s="98"/>
      <c r="R5" s="98"/>
      <c r="S5" s="98"/>
      <c r="T5" s="98"/>
      <c r="U5" s="99">
        <v>3</v>
      </c>
      <c r="V5" s="89">
        <v>1</v>
      </c>
      <c r="W5" s="89">
        <v>2</v>
      </c>
    </row>
    <row r="6" spans="1:23" ht="28.5">
      <c r="A6" s="97">
        <v>3</v>
      </c>
      <c r="B6" s="100" t="s">
        <v>303</v>
      </c>
      <c r="C6" s="1">
        <v>1</v>
      </c>
      <c r="D6" s="1"/>
      <c r="E6" s="1">
        <v>1</v>
      </c>
      <c r="F6" s="1">
        <v>1</v>
      </c>
      <c r="G6" s="1"/>
      <c r="H6" s="1">
        <v>1</v>
      </c>
      <c r="I6" s="1"/>
      <c r="J6" s="1">
        <v>1</v>
      </c>
      <c r="K6" s="1"/>
      <c r="L6" s="1">
        <v>1</v>
      </c>
      <c r="M6" s="1">
        <v>1</v>
      </c>
      <c r="N6" s="1"/>
      <c r="O6" s="1"/>
      <c r="P6" s="1">
        <v>1</v>
      </c>
      <c r="Q6" s="98"/>
      <c r="R6" s="98"/>
      <c r="S6" s="98"/>
      <c r="T6" s="98">
        <v>1</v>
      </c>
      <c r="U6" s="99">
        <v>9</v>
      </c>
      <c r="V6" s="89">
        <v>1</v>
      </c>
      <c r="W6" s="89">
        <v>9</v>
      </c>
    </row>
    <row r="7" spans="1:23" ht="42.75">
      <c r="A7" s="97">
        <v>4</v>
      </c>
      <c r="B7" s="97" t="s">
        <v>304</v>
      </c>
      <c r="C7" s="98"/>
      <c r="D7" s="98"/>
      <c r="E7" s="98"/>
      <c r="F7" s="98"/>
      <c r="G7" s="98">
        <v>1</v>
      </c>
      <c r="H7" s="98">
        <v>1</v>
      </c>
      <c r="I7" s="98">
        <v>2</v>
      </c>
      <c r="J7" s="98">
        <v>1</v>
      </c>
      <c r="K7" s="98">
        <v>2</v>
      </c>
      <c r="L7" s="98">
        <v>1</v>
      </c>
      <c r="M7" s="98"/>
      <c r="N7" s="98"/>
      <c r="O7" s="98">
        <v>1</v>
      </c>
      <c r="P7" s="98"/>
      <c r="Q7" s="98"/>
      <c r="R7" s="98"/>
      <c r="S7" s="98"/>
      <c r="T7" s="98"/>
      <c r="U7" s="99">
        <f>SUM(C7:Q7)</f>
        <v>9</v>
      </c>
      <c r="V7" s="89">
        <v>1</v>
      </c>
      <c r="W7" s="89">
        <v>8</v>
      </c>
    </row>
    <row r="8" spans="1:23" ht="42.75">
      <c r="A8" s="97">
        <v>5</v>
      </c>
      <c r="B8" s="97" t="s">
        <v>305</v>
      </c>
      <c r="C8" s="98"/>
      <c r="D8" s="98"/>
      <c r="E8" s="98"/>
      <c r="F8" s="98"/>
      <c r="G8" s="98"/>
      <c r="H8" s="98"/>
      <c r="I8" s="98">
        <v>1</v>
      </c>
      <c r="J8" s="98">
        <v>1</v>
      </c>
      <c r="K8" s="98">
        <v>1</v>
      </c>
      <c r="L8" s="98">
        <v>1</v>
      </c>
      <c r="M8" s="98"/>
      <c r="N8" s="122">
        <v>1</v>
      </c>
      <c r="O8" s="123"/>
      <c r="P8" s="122">
        <v>1</v>
      </c>
      <c r="Q8" s="123"/>
      <c r="R8" s="101"/>
      <c r="S8" s="101"/>
      <c r="T8" s="101"/>
      <c r="U8" s="99">
        <f>SUM(C8:Q8)</f>
        <v>6</v>
      </c>
      <c r="V8" s="89">
        <v>1</v>
      </c>
      <c r="W8" s="89">
        <v>5</v>
      </c>
    </row>
    <row r="9" spans="1:23" ht="28.5">
      <c r="A9" s="97">
        <v>6</v>
      </c>
      <c r="B9" s="97" t="s">
        <v>306</v>
      </c>
      <c r="C9" s="98"/>
      <c r="D9" s="98"/>
      <c r="E9" s="98"/>
      <c r="F9" s="98"/>
      <c r="G9" s="98">
        <v>1</v>
      </c>
      <c r="H9" s="98">
        <v>1</v>
      </c>
      <c r="I9" s="98"/>
      <c r="J9" s="98"/>
      <c r="K9" s="98">
        <v>1</v>
      </c>
      <c r="L9" s="98">
        <v>1</v>
      </c>
      <c r="M9" s="98"/>
      <c r="N9" s="98">
        <v>1</v>
      </c>
      <c r="O9" s="98"/>
      <c r="P9" s="98">
        <v>1</v>
      </c>
      <c r="Q9" s="98"/>
      <c r="R9" s="98"/>
      <c r="S9" s="98">
        <v>1</v>
      </c>
      <c r="T9" s="98"/>
      <c r="U9" s="99">
        <v>7</v>
      </c>
      <c r="V9" s="89">
        <v>0</v>
      </c>
      <c r="W9" s="89">
        <v>7</v>
      </c>
    </row>
    <row r="10" spans="1:23" ht="72">
      <c r="A10" s="97">
        <v>7</v>
      </c>
      <c r="B10" s="97" t="s">
        <v>307</v>
      </c>
      <c r="C10" s="98"/>
      <c r="D10" s="98"/>
      <c r="E10" s="98"/>
      <c r="F10" s="98"/>
      <c r="G10" s="98">
        <v>1</v>
      </c>
      <c r="H10" s="98"/>
      <c r="I10" s="98">
        <v>1</v>
      </c>
      <c r="J10" s="98">
        <v>1</v>
      </c>
      <c r="K10" s="98"/>
      <c r="L10" s="98"/>
      <c r="M10" s="98">
        <v>1</v>
      </c>
      <c r="N10" s="98">
        <v>1</v>
      </c>
      <c r="O10" s="98">
        <v>1</v>
      </c>
      <c r="P10" s="98"/>
      <c r="Q10" s="98"/>
      <c r="R10" s="98">
        <v>1</v>
      </c>
      <c r="S10" s="98"/>
      <c r="T10" s="98"/>
      <c r="U10" s="99">
        <f>SUM(C10:R10)</f>
        <v>7</v>
      </c>
      <c r="V10" s="89">
        <v>7</v>
      </c>
      <c r="W10" s="89">
        <v>7</v>
      </c>
    </row>
    <row r="11" spans="1:23" ht="57">
      <c r="A11" s="97">
        <v>8</v>
      </c>
      <c r="B11" s="97" t="s">
        <v>308</v>
      </c>
      <c r="C11" s="98"/>
      <c r="D11" s="98"/>
      <c r="E11" s="98"/>
      <c r="F11" s="98"/>
      <c r="G11" s="98"/>
      <c r="H11" s="98"/>
      <c r="I11" s="98">
        <v>1</v>
      </c>
      <c r="J11" s="98"/>
      <c r="K11" s="98">
        <v>1</v>
      </c>
      <c r="L11" s="98"/>
      <c r="M11" s="98"/>
      <c r="N11" s="98"/>
      <c r="O11" s="122">
        <v>1</v>
      </c>
      <c r="P11" s="123"/>
      <c r="Q11" s="98"/>
      <c r="R11" s="98">
        <v>1</v>
      </c>
      <c r="S11" s="98">
        <v>1</v>
      </c>
      <c r="T11" s="98"/>
      <c r="U11" s="99">
        <v>4</v>
      </c>
      <c r="V11" s="89">
        <v>3</v>
      </c>
      <c r="W11" s="89">
        <v>4</v>
      </c>
    </row>
    <row r="12" spans="1:23" ht="42.75">
      <c r="A12" s="97">
        <v>9</v>
      </c>
      <c r="B12" s="97" t="s">
        <v>309</v>
      </c>
      <c r="C12" s="98"/>
      <c r="D12" s="98"/>
      <c r="E12" s="98"/>
      <c r="F12" s="98"/>
      <c r="G12" s="98"/>
      <c r="H12" s="98"/>
      <c r="I12" s="98"/>
      <c r="J12" s="98"/>
      <c r="K12" s="98"/>
      <c r="L12" s="98">
        <v>1</v>
      </c>
      <c r="M12" s="98"/>
      <c r="N12" s="98"/>
      <c r="O12" s="98"/>
      <c r="P12" s="98"/>
      <c r="Q12" s="98"/>
      <c r="R12" s="98"/>
      <c r="S12" s="98"/>
      <c r="T12" s="98">
        <v>1</v>
      </c>
      <c r="U12" s="99">
        <f>SUM(L12:Q12)</f>
        <v>1</v>
      </c>
      <c r="V12" s="89">
        <v>0</v>
      </c>
      <c r="W12" s="89">
        <v>1</v>
      </c>
    </row>
    <row r="13" spans="1:23" ht="42.75">
      <c r="A13" s="97">
        <v>10</v>
      </c>
      <c r="B13" s="97" t="s">
        <v>310</v>
      </c>
      <c r="C13" s="98"/>
      <c r="D13" s="98"/>
      <c r="E13" s="98"/>
      <c r="F13" s="98"/>
      <c r="G13" s="98"/>
      <c r="H13" s="98">
        <v>1</v>
      </c>
      <c r="I13" s="98">
        <v>1</v>
      </c>
      <c r="J13" s="98">
        <v>1</v>
      </c>
      <c r="K13" s="98">
        <v>1</v>
      </c>
      <c r="L13" s="98">
        <v>1</v>
      </c>
      <c r="M13" s="98"/>
      <c r="N13" s="98">
        <v>1</v>
      </c>
      <c r="O13" s="98"/>
      <c r="P13" s="98"/>
      <c r="Q13" s="98">
        <v>1</v>
      </c>
      <c r="R13" s="98"/>
      <c r="S13" s="98">
        <v>1</v>
      </c>
      <c r="T13" s="98"/>
      <c r="U13" s="99">
        <v>8</v>
      </c>
      <c r="V13" s="89">
        <v>1</v>
      </c>
      <c r="W13" s="89">
        <v>7</v>
      </c>
    </row>
    <row r="14" spans="1:23" ht="42.75">
      <c r="A14" s="97">
        <v>11</v>
      </c>
      <c r="B14" s="97" t="s">
        <v>311</v>
      </c>
      <c r="C14" s="97"/>
      <c r="D14" s="97"/>
      <c r="E14" s="97"/>
      <c r="F14" s="97"/>
      <c r="G14" s="97"/>
      <c r="H14" s="97"/>
      <c r="I14" s="97"/>
      <c r="J14" s="97"/>
      <c r="K14" s="97"/>
      <c r="L14" s="97">
        <v>1</v>
      </c>
      <c r="M14" s="97"/>
      <c r="N14" s="97"/>
      <c r="O14" s="97"/>
      <c r="P14" s="97"/>
      <c r="Q14" s="97"/>
      <c r="R14" s="97"/>
      <c r="S14" s="97"/>
      <c r="T14" s="97"/>
      <c r="U14" s="99">
        <f>SUM(C14:Q14)</f>
        <v>1</v>
      </c>
      <c r="V14" s="89">
        <v>0</v>
      </c>
      <c r="W14" s="89">
        <v>1</v>
      </c>
    </row>
    <row r="15" spans="1:23" ht="42.75">
      <c r="A15" s="97">
        <v>12</v>
      </c>
      <c r="B15" s="97" t="s">
        <v>312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>
        <v>1</v>
      </c>
      <c r="N15" s="97"/>
      <c r="O15" s="97"/>
      <c r="P15" s="97"/>
      <c r="Q15" s="97"/>
      <c r="R15" s="97"/>
      <c r="S15" s="97"/>
      <c r="T15" s="97"/>
      <c r="U15" s="99">
        <f>SUM(C15:Q15)</f>
        <v>1</v>
      </c>
      <c r="W15" s="89">
        <v>1</v>
      </c>
    </row>
    <row r="16" spans="1:23" ht="42.75">
      <c r="A16" s="97">
        <v>13</v>
      </c>
      <c r="B16" s="97" t="s">
        <v>313</v>
      </c>
      <c r="C16" s="97"/>
      <c r="D16" s="97">
        <v>1</v>
      </c>
      <c r="E16" s="97"/>
      <c r="F16" s="97"/>
      <c r="G16" s="97"/>
      <c r="H16" s="97"/>
      <c r="I16" s="97"/>
      <c r="J16" s="97"/>
      <c r="K16" s="97"/>
      <c r="L16" s="97"/>
      <c r="M16" s="97">
        <v>1</v>
      </c>
      <c r="N16" s="97"/>
      <c r="O16" s="97">
        <v>1</v>
      </c>
      <c r="P16" s="97"/>
      <c r="Q16" s="98">
        <v>1</v>
      </c>
      <c r="R16" s="98"/>
      <c r="S16" s="98">
        <v>1</v>
      </c>
      <c r="T16" s="98"/>
      <c r="U16" s="99">
        <v>5</v>
      </c>
      <c r="V16" s="89">
        <v>1</v>
      </c>
      <c r="W16" s="89">
        <v>4</v>
      </c>
    </row>
    <row r="17" spans="1:23" ht="18">
      <c r="A17" s="97">
        <v>14</v>
      </c>
      <c r="B17" s="97" t="s">
        <v>314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>
        <v>1</v>
      </c>
      <c r="Q17" s="98"/>
      <c r="R17" s="98"/>
      <c r="S17" s="98"/>
      <c r="T17" s="98"/>
      <c r="U17" s="99">
        <v>1</v>
      </c>
      <c r="W17" s="89">
        <v>1</v>
      </c>
    </row>
    <row r="18" spans="1:23" ht="72">
      <c r="A18" s="97">
        <v>15</v>
      </c>
      <c r="B18" s="97" t="s">
        <v>293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8"/>
      <c r="R18" s="98"/>
      <c r="S18" s="98">
        <v>1</v>
      </c>
      <c r="T18" s="98"/>
      <c r="U18" s="99"/>
      <c r="V18" s="89">
        <v>1</v>
      </c>
      <c r="W18" s="89">
        <v>1</v>
      </c>
    </row>
    <row r="19" spans="1:23" ht="42.75">
      <c r="A19" s="97">
        <v>16</v>
      </c>
      <c r="B19" s="97" t="s">
        <v>291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8"/>
      <c r="R19" s="98"/>
      <c r="S19" s="98"/>
      <c r="T19" s="98">
        <v>1</v>
      </c>
      <c r="U19" s="99"/>
      <c r="V19" s="89">
        <v>1</v>
      </c>
      <c r="W19" s="89">
        <v>1</v>
      </c>
    </row>
    <row r="20" spans="1:23" ht="18">
      <c r="A20" s="97"/>
      <c r="B20" s="97" t="s">
        <v>298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8"/>
      <c r="R20" s="98"/>
      <c r="S20" s="98"/>
      <c r="T20" s="98"/>
      <c r="U20" s="99">
        <f>SUM(U4:U17)</f>
        <v>67</v>
      </c>
      <c r="V20" s="89">
        <f>SUM(V4:V17)</f>
        <v>17</v>
      </c>
      <c r="W20" s="89">
        <f>SUM(W4:W17)</f>
        <v>60</v>
      </c>
    </row>
  </sheetData>
  <sheetProtection/>
  <mergeCells count="7">
    <mergeCell ref="O11:P11"/>
    <mergeCell ref="B1:U1"/>
    <mergeCell ref="A2:A3"/>
    <mergeCell ref="B2:B3"/>
    <mergeCell ref="H2:Q2"/>
    <mergeCell ref="N8:O8"/>
    <mergeCell ref="P8:Q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view="pageBreakPreview" zoomScale="98" zoomScaleNormal="80" zoomScaleSheetLayoutView="98" workbookViewId="0" topLeftCell="A1">
      <selection activeCell="D4" sqref="D4"/>
    </sheetView>
  </sheetViews>
  <sheetFormatPr defaultColWidth="8.7109375" defaultRowHeight="15"/>
  <cols>
    <col min="1" max="1" width="4.421875" style="56" customWidth="1"/>
    <col min="2" max="2" width="11.8515625" style="45" customWidth="1"/>
    <col min="3" max="3" width="9.140625" style="56" customWidth="1"/>
    <col min="4" max="4" width="40.7109375" style="56" customWidth="1"/>
    <col min="5" max="5" width="11.28125" style="56" customWidth="1"/>
    <col min="6" max="6" width="9.28125" style="56" customWidth="1"/>
    <col min="7" max="7" width="11.140625" style="56" customWidth="1"/>
    <col min="8" max="8" width="7.28125" style="56" customWidth="1"/>
    <col min="9" max="9" width="8.57421875" style="56" customWidth="1"/>
    <col min="10" max="10" width="6.7109375" style="56" customWidth="1"/>
    <col min="11" max="11" width="10.28125" style="56" customWidth="1"/>
    <col min="12" max="16384" width="8.7109375" style="54" customWidth="1"/>
  </cols>
  <sheetData>
    <row r="1" spans="1:11" s="50" customFormat="1" ht="124.5" customHeight="1">
      <c r="A1" s="30" t="s">
        <v>91</v>
      </c>
      <c r="B1" s="42" t="s">
        <v>90</v>
      </c>
      <c r="C1" s="49" t="s">
        <v>105</v>
      </c>
      <c r="D1" s="30" t="s">
        <v>92</v>
      </c>
      <c r="E1" s="30" t="s">
        <v>93</v>
      </c>
      <c r="F1" s="49" t="s">
        <v>104</v>
      </c>
      <c r="G1" s="30" t="s">
        <v>118</v>
      </c>
      <c r="H1" s="30" t="s">
        <v>117</v>
      </c>
      <c r="I1" s="30" t="s">
        <v>94</v>
      </c>
      <c r="J1" s="30" t="s">
        <v>116</v>
      </c>
      <c r="K1" s="49" t="s">
        <v>187</v>
      </c>
    </row>
    <row r="2" spans="1:11" s="55" customFormat="1" ht="66" customHeight="1">
      <c r="A2" s="53">
        <v>1</v>
      </c>
      <c r="B2" s="43" t="s">
        <v>190</v>
      </c>
      <c r="C2" s="51" t="s">
        <v>182</v>
      </c>
      <c r="D2" s="52" t="s">
        <v>19</v>
      </c>
      <c r="E2" s="53" t="s">
        <v>77</v>
      </c>
      <c r="F2" s="53" t="s">
        <v>217</v>
      </c>
      <c r="G2" s="53" t="s">
        <v>32</v>
      </c>
      <c r="H2" s="53" t="s">
        <v>106</v>
      </c>
      <c r="I2" s="32" t="s">
        <v>188</v>
      </c>
      <c r="J2" s="53">
        <v>2</v>
      </c>
      <c r="K2" s="51" t="s">
        <v>182</v>
      </c>
    </row>
    <row r="3" spans="1:11" s="55" customFormat="1" ht="72.75" customHeight="1" thickBot="1">
      <c r="A3" s="53">
        <v>2</v>
      </c>
      <c r="B3" s="43" t="s">
        <v>211</v>
      </c>
      <c r="C3" s="51" t="s">
        <v>181</v>
      </c>
      <c r="D3" s="52" t="s">
        <v>76</v>
      </c>
      <c r="E3" s="53" t="s">
        <v>77</v>
      </c>
      <c r="F3" s="64" t="s">
        <v>247</v>
      </c>
      <c r="G3" s="53" t="s">
        <v>32</v>
      </c>
      <c r="H3" s="53" t="s">
        <v>106</v>
      </c>
      <c r="I3" s="32" t="s">
        <v>188</v>
      </c>
      <c r="J3" s="53">
        <v>2</v>
      </c>
      <c r="K3" s="51" t="s">
        <v>181</v>
      </c>
    </row>
    <row r="4" spans="1:11" s="55" customFormat="1" ht="84" customHeight="1" thickBot="1">
      <c r="A4" s="53">
        <v>3</v>
      </c>
      <c r="B4" s="43" t="s">
        <v>191</v>
      </c>
      <c r="C4" s="65" t="s">
        <v>180</v>
      </c>
      <c r="D4" s="66" t="s">
        <v>79</v>
      </c>
      <c r="E4" s="53" t="s">
        <v>78</v>
      </c>
      <c r="F4" s="53">
        <v>4184</v>
      </c>
      <c r="G4" s="53" t="s">
        <v>32</v>
      </c>
      <c r="H4" s="53" t="s">
        <v>106</v>
      </c>
      <c r="I4" s="32" t="s">
        <v>188</v>
      </c>
      <c r="J4" s="53">
        <f>J4:J8</f>
        <v>0</v>
      </c>
      <c r="K4" s="65" t="s">
        <v>180</v>
      </c>
    </row>
    <row r="5" spans="1:11" ht="15">
      <c r="A5" s="55"/>
      <c r="B5" s="44"/>
      <c r="C5" s="55"/>
      <c r="D5" s="55"/>
      <c r="E5" s="55"/>
      <c r="F5" s="55"/>
      <c r="G5" s="55"/>
      <c r="H5" s="55"/>
      <c r="I5" s="55"/>
      <c r="J5" s="55"/>
      <c r="K5" s="55"/>
    </row>
    <row r="6" spans="1:11" ht="15">
      <c r="A6" s="55"/>
      <c r="B6" s="44"/>
      <c r="C6" s="55"/>
      <c r="D6" s="55"/>
      <c r="E6" s="55"/>
      <c r="F6" s="55"/>
      <c r="G6" s="55"/>
      <c r="H6" s="55"/>
      <c r="I6" s="55"/>
      <c r="J6" s="55"/>
      <c r="K6" s="55"/>
    </row>
    <row r="7" spans="1:11" ht="15">
      <c r="A7" s="55"/>
      <c r="B7" s="44"/>
      <c r="C7" s="55"/>
      <c r="D7" s="55"/>
      <c r="E7" s="55"/>
      <c r="F7" s="55"/>
      <c r="G7" s="55"/>
      <c r="H7" s="55"/>
      <c r="I7" s="55"/>
      <c r="J7" s="55"/>
      <c r="K7" s="55"/>
    </row>
    <row r="8" spans="1:11" ht="15">
      <c r="A8" s="55"/>
      <c r="B8" s="44"/>
      <c r="C8" s="55"/>
      <c r="D8" s="55"/>
      <c r="E8" s="55"/>
      <c r="F8" s="55"/>
      <c r="G8" s="55"/>
      <c r="H8" s="55"/>
      <c r="I8" s="55"/>
      <c r="J8" s="55"/>
      <c r="K8" s="55"/>
    </row>
    <row r="9" spans="1:11" ht="15">
      <c r="A9" s="55"/>
      <c r="B9" s="44"/>
      <c r="C9" s="55"/>
      <c r="D9" s="55"/>
      <c r="E9" s="55"/>
      <c r="F9" s="55"/>
      <c r="G9" s="55"/>
      <c r="H9" s="55"/>
      <c r="I9" s="55"/>
      <c r="J9" s="55"/>
      <c r="K9" s="5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zoomScale="95" zoomScaleNormal="95" zoomScalePageLayoutView="0" workbookViewId="0" topLeftCell="A3">
      <selection activeCell="C10" sqref="C10"/>
    </sheetView>
  </sheetViews>
  <sheetFormatPr defaultColWidth="8.7109375" defaultRowHeight="15"/>
  <cols>
    <col min="1" max="1" width="4.421875" style="62" customWidth="1"/>
    <col min="2" max="2" width="11.00390625" style="63" customWidth="1"/>
    <col min="3" max="3" width="10.421875" style="62" customWidth="1"/>
    <col min="4" max="4" width="32.421875" style="62" customWidth="1"/>
    <col min="5" max="5" width="13.421875" style="62" customWidth="1"/>
    <col min="6" max="6" width="10.28125" style="62" customWidth="1"/>
    <col min="7" max="7" width="13.7109375" style="62" customWidth="1"/>
    <col min="8" max="8" width="7.28125" style="62" customWidth="1"/>
    <col min="9" max="9" width="9.00390625" style="62" customWidth="1"/>
    <col min="10" max="10" width="7.421875" style="62" customWidth="1"/>
    <col min="11" max="11" width="10.421875" style="62" customWidth="1"/>
    <col min="12" max="16384" width="8.7109375" style="59" customWidth="1"/>
  </cols>
  <sheetData>
    <row r="1" spans="1:12" s="57" customFormat="1" ht="124.5" customHeight="1">
      <c r="A1" s="30" t="s">
        <v>91</v>
      </c>
      <c r="B1" s="42" t="s">
        <v>90</v>
      </c>
      <c r="C1" s="49" t="s">
        <v>105</v>
      </c>
      <c r="D1" s="30" t="s">
        <v>92</v>
      </c>
      <c r="E1" s="30" t="s">
        <v>93</v>
      </c>
      <c r="F1" s="49" t="s">
        <v>104</v>
      </c>
      <c r="G1" s="30" t="s">
        <v>118</v>
      </c>
      <c r="H1" s="30" t="s">
        <v>117</v>
      </c>
      <c r="I1" s="30" t="s">
        <v>94</v>
      </c>
      <c r="J1" s="30" t="s">
        <v>116</v>
      </c>
      <c r="K1" s="49" t="s">
        <v>187</v>
      </c>
      <c r="L1" s="57" t="s">
        <v>70</v>
      </c>
    </row>
    <row r="2" spans="1:11" s="58" customFormat="1" ht="73.5" customHeight="1">
      <c r="A2" s="25">
        <v>1</v>
      </c>
      <c r="B2" s="43" t="s">
        <v>194</v>
      </c>
      <c r="C2" s="67" t="s">
        <v>179</v>
      </c>
      <c r="D2" s="27" t="s">
        <v>39</v>
      </c>
      <c r="E2" s="25" t="s">
        <v>0</v>
      </c>
      <c r="F2" s="28" t="s">
        <v>95</v>
      </c>
      <c r="G2" s="28" t="s">
        <v>121</v>
      </c>
      <c r="H2" s="25" t="s">
        <v>192</v>
      </c>
      <c r="I2" s="28" t="s">
        <v>95</v>
      </c>
      <c r="J2" s="25">
        <v>1</v>
      </c>
      <c r="K2" s="67" t="s">
        <v>179</v>
      </c>
    </row>
    <row r="3" spans="1:11" s="70" customFormat="1" ht="33" customHeight="1">
      <c r="A3" s="68">
        <f aca="true" t="shared" si="0" ref="A3:A8">A2+1</f>
        <v>2</v>
      </c>
      <c r="B3" s="43" t="s">
        <v>194</v>
      </c>
      <c r="C3" s="69" t="s">
        <v>178</v>
      </c>
      <c r="D3" s="27" t="s">
        <v>2</v>
      </c>
      <c r="E3" s="68" t="s">
        <v>1</v>
      </c>
      <c r="F3" s="28" t="s">
        <v>95</v>
      </c>
      <c r="G3" s="28" t="s">
        <v>121</v>
      </c>
      <c r="H3" s="25" t="s">
        <v>192</v>
      </c>
      <c r="I3" s="28" t="s">
        <v>95</v>
      </c>
      <c r="J3" s="68">
        <v>1</v>
      </c>
      <c r="K3" s="69" t="s">
        <v>178</v>
      </c>
    </row>
    <row r="4" spans="1:11" s="60" customFormat="1" ht="62.25" customHeight="1">
      <c r="A4" s="25">
        <f t="shared" si="0"/>
        <v>3</v>
      </c>
      <c r="B4" s="43" t="s">
        <v>194</v>
      </c>
      <c r="C4" s="67" t="s">
        <v>177</v>
      </c>
      <c r="D4" s="27" t="s">
        <v>38</v>
      </c>
      <c r="E4" s="25" t="s">
        <v>1</v>
      </c>
      <c r="F4" s="28" t="s">
        <v>95</v>
      </c>
      <c r="G4" s="28" t="s">
        <v>121</v>
      </c>
      <c r="H4" s="25" t="s">
        <v>192</v>
      </c>
      <c r="I4" s="28" t="s">
        <v>95</v>
      </c>
      <c r="J4" s="25">
        <v>1</v>
      </c>
      <c r="K4" s="67" t="s">
        <v>177</v>
      </c>
    </row>
    <row r="5" spans="1:11" ht="47.25" customHeight="1">
      <c r="A5" s="25">
        <f t="shared" si="0"/>
        <v>4</v>
      </c>
      <c r="B5" s="43" t="s">
        <v>194</v>
      </c>
      <c r="C5" s="67" t="s">
        <v>176</v>
      </c>
      <c r="D5" s="27" t="s">
        <v>37</v>
      </c>
      <c r="E5" s="25" t="s">
        <v>3</v>
      </c>
      <c r="F5" s="25">
        <v>2003</v>
      </c>
      <c r="G5" s="28" t="s">
        <v>121</v>
      </c>
      <c r="H5" s="25" t="s">
        <v>192</v>
      </c>
      <c r="I5" s="32" t="s">
        <v>188</v>
      </c>
      <c r="J5" s="25">
        <v>2</v>
      </c>
      <c r="K5" s="67" t="s">
        <v>176</v>
      </c>
    </row>
    <row r="6" spans="1:11" ht="46.5">
      <c r="A6" s="25">
        <f t="shared" si="0"/>
        <v>5</v>
      </c>
      <c r="B6" s="43" t="s">
        <v>195</v>
      </c>
      <c r="C6" s="67" t="s">
        <v>175</v>
      </c>
      <c r="D6" s="27" t="s">
        <v>36</v>
      </c>
      <c r="E6" s="25" t="s">
        <v>28</v>
      </c>
      <c r="F6" s="25" t="s">
        <v>216</v>
      </c>
      <c r="G6" s="28" t="s">
        <v>32</v>
      </c>
      <c r="H6" s="25" t="s">
        <v>106</v>
      </c>
      <c r="I6" s="32" t="s">
        <v>188</v>
      </c>
      <c r="J6" s="25">
        <v>4</v>
      </c>
      <c r="K6" s="67" t="s">
        <v>175</v>
      </c>
    </row>
    <row r="7" spans="1:11" ht="46.5">
      <c r="A7" s="25">
        <f t="shared" si="0"/>
        <v>6</v>
      </c>
      <c r="B7" s="43" t="s">
        <v>195</v>
      </c>
      <c r="C7" s="67" t="s">
        <v>174</v>
      </c>
      <c r="D7" s="27" t="s">
        <v>80</v>
      </c>
      <c r="E7" s="25" t="s">
        <v>25</v>
      </c>
      <c r="F7" s="25" t="s">
        <v>215</v>
      </c>
      <c r="G7" s="28" t="s">
        <v>32</v>
      </c>
      <c r="H7" s="25" t="s">
        <v>106</v>
      </c>
      <c r="I7" s="32" t="s">
        <v>188</v>
      </c>
      <c r="J7" s="25">
        <v>3</v>
      </c>
      <c r="K7" s="67" t="s">
        <v>174</v>
      </c>
    </row>
    <row r="8" spans="1:11" ht="63" customHeight="1">
      <c r="A8" s="25">
        <f t="shared" si="0"/>
        <v>7</v>
      </c>
      <c r="B8" s="43" t="s">
        <v>195</v>
      </c>
      <c r="C8" s="67" t="s">
        <v>173</v>
      </c>
      <c r="D8" s="27" t="s">
        <v>80</v>
      </c>
      <c r="E8" s="25" t="s">
        <v>25</v>
      </c>
      <c r="F8" s="25" t="s">
        <v>214</v>
      </c>
      <c r="G8" s="28" t="s">
        <v>32</v>
      </c>
      <c r="H8" s="25" t="s">
        <v>106</v>
      </c>
      <c r="I8" s="32" t="s">
        <v>188</v>
      </c>
      <c r="J8" s="25">
        <v>3</v>
      </c>
      <c r="K8" s="67" t="s">
        <v>173</v>
      </c>
    </row>
    <row r="9" spans="1:11" ht="39" customHeight="1">
      <c r="A9" s="25">
        <v>8</v>
      </c>
      <c r="B9" s="71" t="s">
        <v>210</v>
      </c>
      <c r="C9" s="67" t="s">
        <v>172</v>
      </c>
      <c r="D9" s="27" t="s">
        <v>82</v>
      </c>
      <c r="E9" s="25" t="s">
        <v>81</v>
      </c>
      <c r="F9" s="28" t="s">
        <v>95</v>
      </c>
      <c r="G9" s="28" t="s">
        <v>119</v>
      </c>
      <c r="H9" s="25" t="s">
        <v>192</v>
      </c>
      <c r="I9" s="28" t="s">
        <v>95</v>
      </c>
      <c r="J9" s="25">
        <v>1</v>
      </c>
      <c r="K9" s="67" t="s">
        <v>172</v>
      </c>
    </row>
    <row r="10" spans="1:11" ht="46.5">
      <c r="A10" s="25">
        <v>8</v>
      </c>
      <c r="B10" s="71" t="s">
        <v>267</v>
      </c>
      <c r="C10" s="67" t="s">
        <v>268</v>
      </c>
      <c r="D10" s="27" t="s">
        <v>269</v>
      </c>
      <c r="E10" s="25" t="s">
        <v>270</v>
      </c>
      <c r="F10" s="77">
        <v>26377</v>
      </c>
      <c r="G10" s="28" t="s">
        <v>270</v>
      </c>
      <c r="H10" s="25" t="s">
        <v>106</v>
      </c>
      <c r="I10" s="28" t="s">
        <v>95</v>
      </c>
      <c r="J10" s="25">
        <v>1</v>
      </c>
      <c r="K10" s="67" t="s">
        <v>268</v>
      </c>
    </row>
    <row r="11" spans="1:11" ht="15">
      <c r="A11" s="60"/>
      <c r="B11" s="61"/>
      <c r="C11" s="60"/>
      <c r="D11" s="60"/>
      <c r="E11" s="60"/>
      <c r="F11" s="60"/>
      <c r="G11" s="60"/>
      <c r="H11" s="60"/>
      <c r="I11" s="60"/>
      <c r="J11" s="60"/>
      <c r="K11" s="60"/>
    </row>
    <row r="12" spans="1:11" ht="15">
      <c r="A12" s="60"/>
      <c r="B12" s="61"/>
      <c r="C12" s="60"/>
      <c r="D12" s="60"/>
      <c r="E12" s="60"/>
      <c r="F12" s="60"/>
      <c r="G12" s="60"/>
      <c r="H12" s="60"/>
      <c r="I12" s="60"/>
      <c r="J12" s="60"/>
      <c r="K12" s="60"/>
    </row>
    <row r="13" spans="1:11" ht="15">
      <c r="A13" s="60"/>
      <c r="B13" s="61"/>
      <c r="C13" s="60"/>
      <c r="D13" s="60"/>
      <c r="E13" s="60"/>
      <c r="F13" s="60"/>
      <c r="G13" s="60"/>
      <c r="H13" s="60"/>
      <c r="I13" s="60"/>
      <c r="J13" s="60"/>
      <c r="K13" s="60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showGridLines="0" view="pageBreakPreview" zoomScale="89" zoomScaleNormal="60" zoomScaleSheetLayoutView="89" zoomScalePageLayoutView="0" workbookViewId="0" topLeftCell="A7">
      <selection activeCell="C12" sqref="C12"/>
    </sheetView>
  </sheetViews>
  <sheetFormatPr defaultColWidth="9.140625" defaultRowHeight="15"/>
  <cols>
    <col min="1" max="1" width="4.421875" style="4" customWidth="1"/>
    <col min="2" max="2" width="14.00390625" style="37" customWidth="1"/>
    <col min="3" max="3" width="10.421875" style="4" customWidth="1"/>
    <col min="4" max="4" width="43.28125" style="4" customWidth="1"/>
    <col min="5" max="5" width="13.421875" style="4" customWidth="1"/>
    <col min="6" max="6" width="7.00390625" style="4" customWidth="1"/>
    <col min="7" max="7" width="14.28125" style="4" customWidth="1"/>
    <col min="8" max="8" width="6.7109375" style="4" customWidth="1"/>
    <col min="9" max="9" width="9.7109375" style="4" customWidth="1"/>
    <col min="10" max="10" width="8.28125" style="4" customWidth="1"/>
    <col min="11" max="11" width="10.421875" style="4" customWidth="1"/>
  </cols>
  <sheetData>
    <row r="1" spans="1:11" s="20" customFormat="1" ht="136.5" customHeight="1">
      <c r="A1" s="18" t="s">
        <v>91</v>
      </c>
      <c r="B1" s="33" t="s">
        <v>90</v>
      </c>
      <c r="C1" s="19" t="s">
        <v>105</v>
      </c>
      <c r="D1" s="18" t="s">
        <v>92</v>
      </c>
      <c r="E1" s="18" t="s">
        <v>93</v>
      </c>
      <c r="F1" s="19" t="s">
        <v>104</v>
      </c>
      <c r="G1" s="18" t="s">
        <v>118</v>
      </c>
      <c r="H1" s="18" t="s">
        <v>117</v>
      </c>
      <c r="I1" s="18" t="s">
        <v>94</v>
      </c>
      <c r="J1" s="18" t="s">
        <v>116</v>
      </c>
      <c r="K1" s="19" t="s">
        <v>187</v>
      </c>
    </row>
    <row r="2" spans="1:11" s="5" customFormat="1" ht="146.25" customHeight="1">
      <c r="A2" s="1">
        <v>1</v>
      </c>
      <c r="B2" s="34" t="s">
        <v>193</v>
      </c>
      <c r="C2" s="7" t="s">
        <v>171</v>
      </c>
      <c r="D2" s="9" t="s">
        <v>6</v>
      </c>
      <c r="E2" s="1" t="s">
        <v>23</v>
      </c>
      <c r="F2" s="6" t="s">
        <v>95</v>
      </c>
      <c r="G2" s="6" t="s">
        <v>32</v>
      </c>
      <c r="H2" s="1" t="s">
        <v>192</v>
      </c>
      <c r="I2" s="6" t="s">
        <v>95</v>
      </c>
      <c r="J2" s="6">
        <v>1</v>
      </c>
      <c r="K2" s="7" t="s">
        <v>171</v>
      </c>
    </row>
    <row r="3" spans="1:11" s="3" customFormat="1" ht="45" customHeight="1">
      <c r="A3" s="1">
        <v>2</v>
      </c>
      <c r="B3" s="34" t="s">
        <v>193</v>
      </c>
      <c r="C3" s="7" t="s">
        <v>170</v>
      </c>
      <c r="D3" s="9" t="s">
        <v>7</v>
      </c>
      <c r="E3" s="1" t="s">
        <v>23</v>
      </c>
      <c r="F3" s="6" t="s">
        <v>95</v>
      </c>
      <c r="G3" s="6" t="s">
        <v>32</v>
      </c>
      <c r="H3" s="1" t="s">
        <v>192</v>
      </c>
      <c r="I3" s="6" t="s">
        <v>95</v>
      </c>
      <c r="J3" s="6">
        <v>1</v>
      </c>
      <c r="K3" s="7" t="s">
        <v>170</v>
      </c>
    </row>
    <row r="4" spans="1:11" s="3" customFormat="1" ht="44.25" customHeight="1">
      <c r="A4" s="1">
        <v>3</v>
      </c>
      <c r="B4" s="34" t="s">
        <v>193</v>
      </c>
      <c r="C4" s="7" t="s">
        <v>169</v>
      </c>
      <c r="D4" s="9" t="s">
        <v>8</v>
      </c>
      <c r="E4" s="1" t="s">
        <v>23</v>
      </c>
      <c r="F4" s="6" t="s">
        <v>95</v>
      </c>
      <c r="G4" s="6" t="s">
        <v>32</v>
      </c>
      <c r="H4" s="1" t="s">
        <v>192</v>
      </c>
      <c r="I4" s="6" t="s">
        <v>95</v>
      </c>
      <c r="J4" s="6">
        <v>1</v>
      </c>
      <c r="K4" s="7" t="s">
        <v>169</v>
      </c>
    </row>
    <row r="5" spans="1:11" ht="45.75" customHeight="1">
      <c r="A5" s="1">
        <v>4</v>
      </c>
      <c r="B5" s="34" t="s">
        <v>193</v>
      </c>
      <c r="C5" s="7" t="s">
        <v>169</v>
      </c>
      <c r="D5" s="9" t="s">
        <v>8</v>
      </c>
      <c r="E5" s="1" t="s">
        <v>23</v>
      </c>
      <c r="F5" s="6" t="s">
        <v>95</v>
      </c>
      <c r="G5" s="6" t="s">
        <v>32</v>
      </c>
      <c r="H5" s="1" t="s">
        <v>192</v>
      </c>
      <c r="I5" s="6" t="s">
        <v>95</v>
      </c>
      <c r="J5" s="6">
        <v>1</v>
      </c>
      <c r="K5" s="7" t="s">
        <v>169</v>
      </c>
    </row>
    <row r="6" spans="1:11" ht="60.75" customHeight="1">
      <c r="A6" s="1">
        <v>5</v>
      </c>
      <c r="B6" s="34" t="s">
        <v>193</v>
      </c>
      <c r="C6" s="7" t="s">
        <v>168</v>
      </c>
      <c r="D6" s="9" t="s">
        <v>9</v>
      </c>
      <c r="E6" s="1" t="s">
        <v>23</v>
      </c>
      <c r="F6" s="6" t="s">
        <v>95</v>
      </c>
      <c r="G6" s="6" t="s">
        <v>32</v>
      </c>
      <c r="H6" s="1" t="s">
        <v>192</v>
      </c>
      <c r="I6" s="6" t="s">
        <v>95</v>
      </c>
      <c r="J6" s="6">
        <v>1</v>
      </c>
      <c r="K6" s="7" t="s">
        <v>168</v>
      </c>
    </row>
    <row r="7" spans="1:11" ht="103.5" customHeight="1">
      <c r="A7" s="1">
        <v>6</v>
      </c>
      <c r="B7" s="34" t="s">
        <v>193</v>
      </c>
      <c r="C7" s="7" t="s">
        <v>167</v>
      </c>
      <c r="D7" s="9" t="s">
        <v>9</v>
      </c>
      <c r="E7" s="1" t="s">
        <v>23</v>
      </c>
      <c r="F7" s="6" t="s">
        <v>95</v>
      </c>
      <c r="G7" s="6" t="s">
        <v>32</v>
      </c>
      <c r="H7" s="1" t="s">
        <v>192</v>
      </c>
      <c r="I7" s="6" t="s">
        <v>95</v>
      </c>
      <c r="J7" s="6">
        <v>1</v>
      </c>
      <c r="K7" s="7" t="s">
        <v>167</v>
      </c>
    </row>
    <row r="8" spans="1:11" ht="109.5" customHeight="1">
      <c r="A8" s="1">
        <v>7</v>
      </c>
      <c r="B8" s="34" t="s">
        <v>193</v>
      </c>
      <c r="C8" s="7" t="s">
        <v>166</v>
      </c>
      <c r="D8" s="9" t="s">
        <v>47</v>
      </c>
      <c r="E8" s="1" t="s">
        <v>48</v>
      </c>
      <c r="F8" s="6" t="s">
        <v>95</v>
      </c>
      <c r="G8" s="6" t="s">
        <v>32</v>
      </c>
      <c r="H8" s="1" t="s">
        <v>106</v>
      </c>
      <c r="I8" s="32" t="s">
        <v>188</v>
      </c>
      <c r="J8" s="6">
        <v>2</v>
      </c>
      <c r="K8" s="7" t="s">
        <v>166</v>
      </c>
    </row>
    <row r="9" spans="1:11" ht="86.25">
      <c r="A9" s="1">
        <v>8</v>
      </c>
      <c r="B9" s="34" t="s">
        <v>193</v>
      </c>
      <c r="C9" s="7" t="s">
        <v>165</v>
      </c>
      <c r="D9" s="9" t="s">
        <v>11</v>
      </c>
      <c r="E9" s="1" t="s">
        <v>24</v>
      </c>
      <c r="F9" s="21">
        <v>2821</v>
      </c>
      <c r="G9" s="6" t="s">
        <v>32</v>
      </c>
      <c r="H9" s="1" t="s">
        <v>106</v>
      </c>
      <c r="I9" s="32" t="s">
        <v>188</v>
      </c>
      <c r="J9" s="1">
        <v>3</v>
      </c>
      <c r="K9" s="7" t="s">
        <v>165</v>
      </c>
    </row>
    <row r="10" spans="1:11" ht="62.25">
      <c r="A10" s="1">
        <v>9</v>
      </c>
      <c r="B10" s="34" t="s">
        <v>193</v>
      </c>
      <c r="C10" s="7" t="s">
        <v>164</v>
      </c>
      <c r="D10" s="9" t="s">
        <v>55</v>
      </c>
      <c r="E10" s="1" t="s">
        <v>53</v>
      </c>
      <c r="F10" s="6" t="s">
        <v>95</v>
      </c>
      <c r="G10" s="6" t="s">
        <v>32</v>
      </c>
      <c r="H10" s="1" t="s">
        <v>106</v>
      </c>
      <c r="I10" s="32" t="s">
        <v>188</v>
      </c>
      <c r="J10" s="1">
        <v>2</v>
      </c>
      <c r="K10" s="7" t="s">
        <v>164</v>
      </c>
    </row>
    <row r="11" spans="1:11" ht="60.75">
      <c r="A11" s="1">
        <v>10</v>
      </c>
      <c r="B11" s="17">
        <v>43502</v>
      </c>
      <c r="C11" s="7" t="s">
        <v>315</v>
      </c>
      <c r="D11" s="9" t="s">
        <v>316</v>
      </c>
      <c r="E11" s="1" t="s">
        <v>317</v>
      </c>
      <c r="F11" s="6" t="s">
        <v>322</v>
      </c>
      <c r="G11" s="6" t="s">
        <v>318</v>
      </c>
      <c r="H11" s="1" t="s">
        <v>106</v>
      </c>
      <c r="I11" s="32" t="s">
        <v>188</v>
      </c>
      <c r="J11" s="1">
        <v>3</v>
      </c>
      <c r="K11" s="7" t="s">
        <v>315</v>
      </c>
    </row>
    <row r="12" spans="1:11" ht="60.75">
      <c r="A12" s="1">
        <v>11</v>
      </c>
      <c r="B12" s="17">
        <v>44246</v>
      </c>
      <c r="C12" s="7" t="s">
        <v>331</v>
      </c>
      <c r="D12" s="9" t="s">
        <v>316</v>
      </c>
      <c r="E12" s="1" t="s">
        <v>317</v>
      </c>
      <c r="F12" s="6" t="s">
        <v>332</v>
      </c>
      <c r="G12" s="6" t="s">
        <v>318</v>
      </c>
      <c r="H12" s="1" t="s">
        <v>106</v>
      </c>
      <c r="I12" s="32" t="s">
        <v>188</v>
      </c>
      <c r="J12" s="1">
        <v>2</v>
      </c>
      <c r="K12" s="7" t="s">
        <v>331</v>
      </c>
    </row>
    <row r="13" spans="1:11" ht="14.25">
      <c r="A13" s="3"/>
      <c r="B13" s="36"/>
      <c r="C13" s="3"/>
      <c r="D13" s="3"/>
      <c r="E13" s="3"/>
      <c r="F13" s="3"/>
      <c r="G13" s="3"/>
      <c r="H13" s="3"/>
      <c r="I13" s="3"/>
      <c r="J13" s="3"/>
      <c r="K13" s="3"/>
    </row>
  </sheetData>
  <sheetProtection/>
  <printOptions gridLines="1"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="60" zoomScaleNormal="60" zoomScalePageLayoutView="0" workbookViewId="0" topLeftCell="A4">
      <selection activeCell="F2" sqref="F2"/>
    </sheetView>
  </sheetViews>
  <sheetFormatPr defaultColWidth="9.140625" defaultRowHeight="15"/>
  <cols>
    <col min="1" max="1" width="4.421875" style="4" customWidth="1"/>
    <col min="2" max="2" width="13.57421875" style="37" customWidth="1"/>
    <col min="3" max="3" width="9.57421875" style="4" customWidth="1"/>
    <col min="4" max="4" width="44.57421875" style="4" customWidth="1"/>
    <col min="5" max="5" width="12.00390625" style="4" customWidth="1"/>
    <col min="6" max="6" width="8.57421875" style="4" customWidth="1"/>
    <col min="7" max="7" width="12.28125" style="4" customWidth="1"/>
    <col min="8" max="8" width="7.7109375" style="4" customWidth="1"/>
    <col min="9" max="9" width="9.421875" style="4" customWidth="1"/>
    <col min="10" max="10" width="7.57421875" style="4" customWidth="1"/>
    <col min="11" max="11" width="9.57421875" style="4" customWidth="1"/>
  </cols>
  <sheetData>
    <row r="1" spans="1:11" s="20" customFormat="1" ht="144.75" customHeight="1">
      <c r="A1" s="18" t="s">
        <v>91</v>
      </c>
      <c r="B1" s="33" t="s">
        <v>90</v>
      </c>
      <c r="C1" s="19" t="s">
        <v>105</v>
      </c>
      <c r="D1" s="18" t="s">
        <v>92</v>
      </c>
      <c r="E1" s="18" t="s">
        <v>93</v>
      </c>
      <c r="F1" s="19" t="s">
        <v>104</v>
      </c>
      <c r="G1" s="18" t="s">
        <v>118</v>
      </c>
      <c r="H1" s="18" t="s">
        <v>117</v>
      </c>
      <c r="I1" s="18" t="s">
        <v>94</v>
      </c>
      <c r="J1" s="18" t="s">
        <v>116</v>
      </c>
      <c r="K1" s="19" t="s">
        <v>187</v>
      </c>
    </row>
    <row r="2" spans="1:11" s="5" customFormat="1" ht="49.5" customHeight="1">
      <c r="A2" s="1">
        <v>1</v>
      </c>
      <c r="B2" s="47" t="s">
        <v>190</v>
      </c>
      <c r="C2" s="7" t="s">
        <v>163</v>
      </c>
      <c r="D2" s="9" t="s">
        <v>49</v>
      </c>
      <c r="E2" s="1" t="s">
        <v>50</v>
      </c>
      <c r="F2" s="6">
        <v>2863</v>
      </c>
      <c r="G2" s="6" t="s">
        <v>32</v>
      </c>
      <c r="H2" s="1" t="s">
        <v>60</v>
      </c>
      <c r="I2" s="32" t="s">
        <v>188</v>
      </c>
      <c r="J2" s="1">
        <v>1</v>
      </c>
      <c r="K2" s="7" t="s">
        <v>163</v>
      </c>
    </row>
    <row r="3" spans="1:11" s="5" customFormat="1" ht="44.25" customHeight="1">
      <c r="A3" s="1">
        <v>2</v>
      </c>
      <c r="B3" s="47" t="s">
        <v>190</v>
      </c>
      <c r="C3" s="7" t="s">
        <v>162</v>
      </c>
      <c r="D3" s="9" t="s">
        <v>13</v>
      </c>
      <c r="E3" s="1" t="s">
        <v>14</v>
      </c>
      <c r="F3" s="6" t="s">
        <v>95</v>
      </c>
      <c r="G3" s="6" t="s">
        <v>32</v>
      </c>
      <c r="H3" s="1" t="s">
        <v>97</v>
      </c>
      <c r="I3" s="6" t="s">
        <v>95</v>
      </c>
      <c r="J3" s="1">
        <v>1</v>
      </c>
      <c r="K3" s="7" t="s">
        <v>162</v>
      </c>
    </row>
    <row r="4" spans="1:11" s="3" customFormat="1" ht="45" customHeight="1">
      <c r="A4" s="1">
        <v>3</v>
      </c>
      <c r="B4" s="47" t="s">
        <v>190</v>
      </c>
      <c r="C4" s="7" t="s">
        <v>161</v>
      </c>
      <c r="D4" s="9" t="s">
        <v>67</v>
      </c>
      <c r="E4" s="1" t="s">
        <v>14</v>
      </c>
      <c r="F4" s="6" t="s">
        <v>95</v>
      </c>
      <c r="G4" s="6" t="s">
        <v>32</v>
      </c>
      <c r="H4" s="1" t="s">
        <v>98</v>
      </c>
      <c r="I4" s="6" t="s">
        <v>95</v>
      </c>
      <c r="J4" s="1">
        <v>1</v>
      </c>
      <c r="K4" s="7" t="s">
        <v>161</v>
      </c>
    </row>
    <row r="5" spans="1:11" s="3" customFormat="1" ht="98.25" customHeight="1">
      <c r="A5" s="1">
        <v>4</v>
      </c>
      <c r="B5" s="34" t="s">
        <v>193</v>
      </c>
      <c r="C5" s="7" t="s">
        <v>160</v>
      </c>
      <c r="D5" s="9" t="s">
        <v>12</v>
      </c>
      <c r="E5" s="1" t="s">
        <v>10</v>
      </c>
      <c r="F5" s="6" t="s">
        <v>83</v>
      </c>
      <c r="G5" s="6" t="s">
        <v>89</v>
      </c>
      <c r="H5" s="1" t="s">
        <v>100</v>
      </c>
      <c r="I5" s="32" t="s">
        <v>188</v>
      </c>
      <c r="J5" s="1">
        <v>2</v>
      </c>
      <c r="K5" s="7" t="s">
        <v>160</v>
      </c>
    </row>
    <row r="6" spans="1:11" s="3" customFormat="1" ht="48" customHeight="1">
      <c r="A6" s="1">
        <v>5</v>
      </c>
      <c r="B6" s="34" t="s">
        <v>208</v>
      </c>
      <c r="C6" s="7" t="s">
        <v>159</v>
      </c>
      <c r="D6" s="9" t="s">
        <v>66</v>
      </c>
      <c r="E6" s="1" t="s">
        <v>32</v>
      </c>
      <c r="F6" s="6" t="s">
        <v>95</v>
      </c>
      <c r="G6" s="6" t="s">
        <v>32</v>
      </c>
      <c r="H6" s="1" t="s">
        <v>97</v>
      </c>
      <c r="I6" s="6" t="s">
        <v>95</v>
      </c>
      <c r="J6" s="1">
        <v>1</v>
      </c>
      <c r="K6" s="7" t="s">
        <v>159</v>
      </c>
    </row>
    <row r="7" spans="1:11" s="3" customFormat="1" ht="48" customHeight="1">
      <c r="A7" s="1">
        <v>6</v>
      </c>
      <c r="B7" s="34" t="s">
        <v>209</v>
      </c>
      <c r="C7" s="7" t="s">
        <v>158</v>
      </c>
      <c r="D7" s="9" t="s">
        <v>87</v>
      </c>
      <c r="E7" s="1" t="s">
        <v>88</v>
      </c>
      <c r="F7" s="6" t="s">
        <v>95</v>
      </c>
      <c r="G7" s="6" t="s">
        <v>32</v>
      </c>
      <c r="H7" s="1" t="s">
        <v>96</v>
      </c>
      <c r="I7" s="6" t="s">
        <v>95</v>
      </c>
      <c r="J7" s="1">
        <v>1</v>
      </c>
      <c r="K7" s="7" t="s">
        <v>158</v>
      </c>
    </row>
    <row r="8" spans="1:11" ht="14.25">
      <c r="A8" s="2"/>
      <c r="B8" s="46"/>
      <c r="C8" s="2"/>
      <c r="D8" s="10"/>
      <c r="E8" s="2"/>
      <c r="F8" s="2"/>
      <c r="G8" s="10"/>
      <c r="H8" s="2"/>
      <c r="I8" s="2"/>
      <c r="J8" s="2"/>
      <c r="K8" s="2"/>
    </row>
    <row r="9" spans="1:11" ht="14.25">
      <c r="A9" s="3"/>
      <c r="B9" s="36"/>
      <c r="C9" s="3"/>
      <c r="D9" s="3"/>
      <c r="E9" s="3"/>
      <c r="F9" s="3"/>
      <c r="G9" s="3"/>
      <c r="H9" s="3"/>
      <c r="I9" s="3"/>
      <c r="J9" s="3"/>
      <c r="K9" s="3"/>
    </row>
    <row r="10" spans="1:11" ht="14.25">
      <c r="A10" s="3"/>
      <c r="B10" s="36"/>
      <c r="C10" s="3"/>
      <c r="D10" s="3"/>
      <c r="E10" s="3"/>
      <c r="F10" s="3"/>
      <c r="G10" s="3"/>
      <c r="H10" s="3"/>
      <c r="I10" s="3"/>
      <c r="J10" s="3"/>
      <c r="K10" s="3"/>
    </row>
    <row r="11" spans="1:11" ht="14.25">
      <c r="A11" s="3"/>
      <c r="B11" s="36"/>
      <c r="C11" s="3"/>
      <c r="D11" s="3"/>
      <c r="E11" s="3"/>
      <c r="F11" s="3"/>
      <c r="G11" s="3"/>
      <c r="H11" s="3"/>
      <c r="I11" s="3"/>
      <c r="J11" s="3"/>
      <c r="K11" s="3"/>
    </row>
    <row r="12" spans="1:11" ht="14.25">
      <c r="A12" s="3"/>
      <c r="B12" s="36"/>
      <c r="C12" s="3"/>
      <c r="D12" s="3"/>
      <c r="E12" s="3"/>
      <c r="F12" s="3"/>
      <c r="G12" s="3"/>
      <c r="H12" s="3"/>
      <c r="I12" s="3"/>
      <c r="J12" s="3"/>
      <c r="K12" s="3"/>
    </row>
    <row r="13" spans="1:11" ht="14.25">
      <c r="A13" s="3"/>
      <c r="B13" s="36"/>
      <c r="C13" s="3"/>
      <c r="D13" s="3"/>
      <c r="E13" s="3"/>
      <c r="F13" s="3"/>
      <c r="G13" s="3"/>
      <c r="H13" s="3"/>
      <c r="I13" s="3"/>
      <c r="J13" s="3"/>
      <c r="K13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="60" zoomScaleNormal="70" zoomScalePageLayoutView="0" workbookViewId="0" topLeftCell="A6">
      <selection activeCell="F8" sqref="F8"/>
    </sheetView>
  </sheetViews>
  <sheetFormatPr defaultColWidth="9.140625" defaultRowHeight="15"/>
  <cols>
    <col min="1" max="1" width="4.421875" style="4" customWidth="1"/>
    <col min="2" max="2" width="13.57421875" style="37" customWidth="1"/>
    <col min="3" max="3" width="10.00390625" style="4" customWidth="1"/>
    <col min="4" max="4" width="41.28125" style="4" customWidth="1"/>
    <col min="5" max="5" width="16.28125" style="4" customWidth="1"/>
    <col min="6" max="6" width="9.00390625" style="4" customWidth="1"/>
    <col min="7" max="7" width="9.421875" style="4" customWidth="1"/>
    <col min="8" max="8" width="7.00390625" style="4" customWidth="1"/>
    <col min="9" max="9" width="9.28125" style="4" customWidth="1"/>
    <col min="10" max="10" width="8.00390625" style="4" customWidth="1"/>
    <col min="11" max="11" width="10.00390625" style="4" customWidth="1"/>
  </cols>
  <sheetData>
    <row r="1" spans="1:11" s="20" customFormat="1" ht="147" customHeight="1">
      <c r="A1" s="18" t="s">
        <v>91</v>
      </c>
      <c r="B1" s="33" t="s">
        <v>90</v>
      </c>
      <c r="C1" s="19" t="s">
        <v>105</v>
      </c>
      <c r="D1" s="18" t="s">
        <v>92</v>
      </c>
      <c r="E1" s="18" t="s">
        <v>93</v>
      </c>
      <c r="F1" s="19" t="s">
        <v>104</v>
      </c>
      <c r="G1" s="18" t="s">
        <v>118</v>
      </c>
      <c r="H1" s="18" t="s">
        <v>117</v>
      </c>
      <c r="I1" s="18" t="s">
        <v>94</v>
      </c>
      <c r="J1" s="18" t="s">
        <v>116</v>
      </c>
      <c r="K1" s="19" t="s">
        <v>187</v>
      </c>
    </row>
    <row r="2" spans="1:11" s="12" customFormat="1" ht="28.5" customHeight="1">
      <c r="A2" s="11">
        <v>1</v>
      </c>
      <c r="B2" s="34" t="s">
        <v>194</v>
      </c>
      <c r="C2" s="8" t="s">
        <v>157</v>
      </c>
      <c r="D2" s="9" t="s">
        <v>5</v>
      </c>
      <c r="E2" s="11" t="s">
        <v>26</v>
      </c>
      <c r="F2" s="11">
        <v>3748</v>
      </c>
      <c r="G2" s="6" t="s">
        <v>32</v>
      </c>
      <c r="H2" s="11" t="s">
        <v>106</v>
      </c>
      <c r="I2" s="32" t="s">
        <v>188</v>
      </c>
      <c r="J2" s="13">
        <v>1</v>
      </c>
      <c r="K2" s="8" t="s">
        <v>157</v>
      </c>
    </row>
    <row r="3" spans="1:11" s="14" customFormat="1" ht="72" customHeight="1">
      <c r="A3" s="9">
        <v>2</v>
      </c>
      <c r="B3" s="38" t="s">
        <v>194</v>
      </c>
      <c r="C3" s="8" t="s">
        <v>156</v>
      </c>
      <c r="D3" s="9" t="s">
        <v>41</v>
      </c>
      <c r="E3" s="9" t="s">
        <v>32</v>
      </c>
      <c r="F3" s="6" t="s">
        <v>95</v>
      </c>
      <c r="G3" s="6" t="s">
        <v>32</v>
      </c>
      <c r="H3" s="9" t="s">
        <v>189</v>
      </c>
      <c r="I3" s="6" t="s">
        <v>95</v>
      </c>
      <c r="J3" s="16">
        <v>1</v>
      </c>
      <c r="K3" s="8" t="s">
        <v>156</v>
      </c>
    </row>
    <row r="4" spans="1:11" s="12" customFormat="1" ht="78.75" customHeight="1">
      <c r="A4" s="11">
        <v>3</v>
      </c>
      <c r="B4" s="39" t="s">
        <v>197</v>
      </c>
      <c r="C4" s="8" t="s">
        <v>155</v>
      </c>
      <c r="D4" s="9" t="s">
        <v>44</v>
      </c>
      <c r="E4" s="11" t="s">
        <v>25</v>
      </c>
      <c r="F4" s="11" t="s">
        <v>220</v>
      </c>
      <c r="G4" s="6" t="s">
        <v>32</v>
      </c>
      <c r="H4" s="11" t="s">
        <v>106</v>
      </c>
      <c r="I4" s="32" t="s">
        <v>188</v>
      </c>
      <c r="J4" s="13">
        <v>2</v>
      </c>
      <c r="K4" s="8" t="s">
        <v>155</v>
      </c>
    </row>
    <row r="5" spans="1:11" s="12" customFormat="1" ht="59.25" customHeight="1">
      <c r="A5" s="9">
        <v>4</v>
      </c>
      <c r="B5" s="38" t="s">
        <v>194</v>
      </c>
      <c r="C5" s="8" t="s">
        <v>154</v>
      </c>
      <c r="D5" s="9" t="s">
        <v>65</v>
      </c>
      <c r="E5" s="9" t="s">
        <v>32</v>
      </c>
      <c r="F5" s="6" t="s">
        <v>95</v>
      </c>
      <c r="G5" s="6" t="s">
        <v>32</v>
      </c>
      <c r="H5" s="9" t="s">
        <v>192</v>
      </c>
      <c r="I5" s="6" t="s">
        <v>95</v>
      </c>
      <c r="J5" s="16">
        <v>1</v>
      </c>
      <c r="K5" s="8" t="s">
        <v>154</v>
      </c>
    </row>
    <row r="6" spans="1:11" s="12" customFormat="1" ht="45.75" customHeight="1">
      <c r="A6" s="11">
        <v>5</v>
      </c>
      <c r="B6" s="40" t="s">
        <v>195</v>
      </c>
      <c r="C6" s="8" t="s">
        <v>153</v>
      </c>
      <c r="D6" s="9" t="s">
        <v>40</v>
      </c>
      <c r="E6" s="9" t="s">
        <v>25</v>
      </c>
      <c r="F6" s="9" t="s">
        <v>219</v>
      </c>
      <c r="G6" s="6" t="s">
        <v>32</v>
      </c>
      <c r="H6" s="9" t="s">
        <v>106</v>
      </c>
      <c r="I6" s="32" t="s">
        <v>188</v>
      </c>
      <c r="J6" s="16">
        <v>3</v>
      </c>
      <c r="K6" s="8" t="s">
        <v>153</v>
      </c>
    </row>
    <row r="7" spans="1:11" s="12" customFormat="1" ht="60.75" customHeight="1">
      <c r="A7" s="9">
        <v>6</v>
      </c>
      <c r="B7" s="38" t="s">
        <v>196</v>
      </c>
      <c r="C7" s="8" t="s">
        <v>152</v>
      </c>
      <c r="D7" s="9" t="s">
        <v>64</v>
      </c>
      <c r="E7" s="9" t="s">
        <v>63</v>
      </c>
      <c r="F7" s="9" t="s">
        <v>218</v>
      </c>
      <c r="G7" s="6" t="s">
        <v>89</v>
      </c>
      <c r="H7" s="9" t="s">
        <v>106</v>
      </c>
      <c r="I7" s="32" t="s">
        <v>188</v>
      </c>
      <c r="J7" s="16">
        <v>1</v>
      </c>
      <c r="K7" s="8" t="s">
        <v>152</v>
      </c>
    </row>
    <row r="8" spans="1:11" ht="62.25" customHeight="1">
      <c r="A8" s="11">
        <v>7</v>
      </c>
      <c r="B8" s="35" t="s">
        <v>113</v>
      </c>
      <c r="C8" s="8" t="s">
        <v>151</v>
      </c>
      <c r="D8" s="9" t="s">
        <v>112</v>
      </c>
      <c r="E8" s="1" t="s">
        <v>56</v>
      </c>
      <c r="F8" s="6" t="s">
        <v>257</v>
      </c>
      <c r="G8" s="6" t="s">
        <v>89</v>
      </c>
      <c r="H8" s="1" t="s">
        <v>192</v>
      </c>
      <c r="I8" s="6" t="s">
        <v>95</v>
      </c>
      <c r="J8" s="13">
        <v>1</v>
      </c>
      <c r="K8" s="8" t="s">
        <v>151</v>
      </c>
    </row>
    <row r="9" spans="1:11" ht="14.25">
      <c r="A9" s="3"/>
      <c r="B9" s="36"/>
      <c r="C9" s="3"/>
      <c r="D9" s="3"/>
      <c r="E9" s="3"/>
      <c r="F9" s="3"/>
      <c r="G9" s="3"/>
      <c r="H9" s="3"/>
      <c r="I9" s="3"/>
      <c r="J9" s="3"/>
      <c r="K9" s="3"/>
    </row>
    <row r="10" spans="1:11" ht="14.25">
      <c r="A10" s="3"/>
      <c r="B10" s="36"/>
      <c r="C10" s="3"/>
      <c r="D10" s="3"/>
      <c r="E10" s="3"/>
      <c r="F10" s="3"/>
      <c r="G10" s="3"/>
      <c r="H10" s="3"/>
      <c r="I10" s="3"/>
      <c r="J10" s="3"/>
      <c r="K10" s="3"/>
    </row>
    <row r="11" spans="1:11" ht="14.25">
      <c r="A11" s="3"/>
      <c r="B11" s="36"/>
      <c r="C11" s="3"/>
      <c r="D11" s="3"/>
      <c r="E11" s="3"/>
      <c r="F11" s="3"/>
      <c r="G11" s="3"/>
      <c r="H11" s="3"/>
      <c r="I11" s="3"/>
      <c r="J11" s="3"/>
      <c r="K11" s="3"/>
    </row>
    <row r="12" spans="1:11" ht="14.25">
      <c r="A12" s="3"/>
      <c r="B12" s="36"/>
      <c r="C12" s="3"/>
      <c r="D12" s="3"/>
      <c r="E12" s="3"/>
      <c r="F12" s="3"/>
      <c r="G12" s="3"/>
      <c r="H12" s="3"/>
      <c r="I12" s="3"/>
      <c r="J12" s="3"/>
      <c r="K12" s="3"/>
    </row>
    <row r="13" spans="1:11" ht="14.25">
      <c r="A13" s="3"/>
      <c r="B13" s="36"/>
      <c r="C13" s="3"/>
      <c r="D13" s="3"/>
      <c r="E13" s="3"/>
      <c r="F13" s="3"/>
      <c r="G13" s="3"/>
      <c r="H13" s="3"/>
      <c r="I13" s="3"/>
      <c r="J13" s="3"/>
      <c r="K13" s="3"/>
    </row>
  </sheetData>
  <sheetProtection/>
  <printOptions gridLines="1"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2"/>
  <sheetViews>
    <sheetView tabSelected="1" view="pageBreakPreview" zoomScale="94" zoomScaleNormal="70" zoomScaleSheetLayoutView="94" zoomScalePageLayoutView="0" workbookViewId="0" topLeftCell="A7">
      <selection activeCell="D10" sqref="D10"/>
    </sheetView>
  </sheetViews>
  <sheetFormatPr defaultColWidth="9.140625" defaultRowHeight="15"/>
  <cols>
    <col min="1" max="1" width="4.421875" style="56" customWidth="1"/>
    <col min="2" max="2" width="15.421875" style="45" customWidth="1"/>
    <col min="3" max="3" width="10.28125" style="56" customWidth="1"/>
    <col min="4" max="4" width="42.421875" style="56" customWidth="1"/>
    <col min="5" max="5" width="12.28125" style="56" customWidth="1"/>
    <col min="6" max="7" width="11.28125" style="56" customWidth="1"/>
    <col min="8" max="8" width="7.28125" style="56" customWidth="1"/>
    <col min="9" max="9" width="9.421875" style="56" customWidth="1"/>
    <col min="10" max="10" width="7.57421875" style="56" customWidth="1"/>
    <col min="11" max="11" width="10.28125" style="56" customWidth="1"/>
    <col min="12" max="16384" width="8.8515625" style="54" customWidth="1"/>
  </cols>
  <sheetData>
    <row r="1" spans="1:11" s="50" customFormat="1" ht="136.5" customHeight="1">
      <c r="A1" s="30" t="s">
        <v>91</v>
      </c>
      <c r="B1" s="42" t="s">
        <v>90</v>
      </c>
      <c r="C1" s="49" t="s">
        <v>105</v>
      </c>
      <c r="D1" s="30" t="s">
        <v>92</v>
      </c>
      <c r="E1" s="30" t="s">
        <v>93</v>
      </c>
      <c r="F1" s="49" t="s">
        <v>104</v>
      </c>
      <c r="G1" s="30" t="s">
        <v>118</v>
      </c>
      <c r="H1" s="30" t="s">
        <v>117</v>
      </c>
      <c r="I1" s="30" t="s">
        <v>94</v>
      </c>
      <c r="J1" s="30" t="s">
        <v>116</v>
      </c>
      <c r="K1" s="49" t="s">
        <v>187</v>
      </c>
    </row>
    <row r="2" spans="1:11" s="29" customFormat="1" ht="30" customHeight="1">
      <c r="A2" s="118">
        <v>1</v>
      </c>
      <c r="B2" s="41" t="s">
        <v>190</v>
      </c>
      <c r="C2" s="119" t="s">
        <v>150</v>
      </c>
      <c r="D2" s="52" t="s">
        <v>4</v>
      </c>
      <c r="E2" s="118" t="s">
        <v>32</v>
      </c>
      <c r="F2" s="118" t="s">
        <v>221</v>
      </c>
      <c r="G2" s="53" t="s">
        <v>32</v>
      </c>
      <c r="H2" s="118" t="s">
        <v>106</v>
      </c>
      <c r="I2" s="32" t="s">
        <v>188</v>
      </c>
      <c r="J2" s="118">
        <v>2</v>
      </c>
      <c r="K2" s="119" t="s">
        <v>150</v>
      </c>
    </row>
    <row r="3" spans="1:11" s="55" customFormat="1" ht="48.75" customHeight="1">
      <c r="A3" s="118">
        <f>A2+1</f>
        <v>2</v>
      </c>
      <c r="B3" s="41" t="s">
        <v>190</v>
      </c>
      <c r="C3" s="119" t="s">
        <v>149</v>
      </c>
      <c r="D3" s="52" t="s">
        <v>35</v>
      </c>
      <c r="E3" s="120" t="s">
        <v>84</v>
      </c>
      <c r="F3" s="118" t="s">
        <v>222</v>
      </c>
      <c r="G3" s="53" t="s">
        <v>32</v>
      </c>
      <c r="H3" s="118" t="s">
        <v>106</v>
      </c>
      <c r="I3" s="32" t="s">
        <v>188</v>
      </c>
      <c r="J3" s="118">
        <v>2</v>
      </c>
      <c r="K3" s="119" t="s">
        <v>149</v>
      </c>
    </row>
    <row r="4" spans="1:11" s="55" customFormat="1" ht="40.5" customHeight="1">
      <c r="A4" s="118">
        <f>A3+1</f>
        <v>3</v>
      </c>
      <c r="B4" s="41" t="s">
        <v>190</v>
      </c>
      <c r="C4" s="119" t="s">
        <v>148</v>
      </c>
      <c r="D4" s="52" t="s">
        <v>4</v>
      </c>
      <c r="E4" s="120" t="s">
        <v>25</v>
      </c>
      <c r="F4" s="118" t="s">
        <v>223</v>
      </c>
      <c r="G4" s="53" t="s">
        <v>32</v>
      </c>
      <c r="H4" s="118" t="s">
        <v>106</v>
      </c>
      <c r="I4" s="32" t="s">
        <v>188</v>
      </c>
      <c r="J4" s="118">
        <v>2</v>
      </c>
      <c r="K4" s="119" t="s">
        <v>148</v>
      </c>
    </row>
    <row r="5" spans="1:11" ht="45.75" customHeight="1">
      <c r="A5" s="118">
        <f>A4+1</f>
        <v>4</v>
      </c>
      <c r="B5" s="41" t="s">
        <v>190</v>
      </c>
      <c r="C5" s="119" t="s">
        <v>147</v>
      </c>
      <c r="D5" s="52" t="s">
        <v>4</v>
      </c>
      <c r="E5" s="120" t="s">
        <v>25</v>
      </c>
      <c r="F5" s="118" t="s">
        <v>224</v>
      </c>
      <c r="G5" s="53" t="s">
        <v>32</v>
      </c>
      <c r="H5" s="118" t="s">
        <v>106</v>
      </c>
      <c r="I5" s="32" t="s">
        <v>188</v>
      </c>
      <c r="J5" s="118">
        <v>3</v>
      </c>
      <c r="K5" s="119" t="s">
        <v>147</v>
      </c>
    </row>
    <row r="6" spans="1:11" ht="43.5" customHeight="1">
      <c r="A6" s="118">
        <f>A5+1</f>
        <v>5</v>
      </c>
      <c r="B6" s="41" t="s">
        <v>190</v>
      </c>
      <c r="C6" s="119" t="s">
        <v>146</v>
      </c>
      <c r="D6" s="52" t="s">
        <v>85</v>
      </c>
      <c r="E6" s="120" t="s">
        <v>25</v>
      </c>
      <c r="F6" s="118" t="s">
        <v>225</v>
      </c>
      <c r="G6" s="53" t="s">
        <v>32</v>
      </c>
      <c r="H6" s="118" t="s">
        <v>106</v>
      </c>
      <c r="I6" s="32" t="s">
        <v>188</v>
      </c>
      <c r="J6" s="118">
        <v>2</v>
      </c>
      <c r="K6" s="119" t="s">
        <v>146</v>
      </c>
    </row>
    <row r="7" spans="1:11" ht="59.25" customHeight="1">
      <c r="A7" s="118">
        <v>6</v>
      </c>
      <c r="B7" s="43" t="s">
        <v>200</v>
      </c>
      <c r="C7" s="119" t="s">
        <v>145</v>
      </c>
      <c r="D7" s="52" t="s">
        <v>4</v>
      </c>
      <c r="E7" s="120" t="s">
        <v>53</v>
      </c>
      <c r="F7" s="118" t="s">
        <v>226</v>
      </c>
      <c r="G7" s="53" t="s">
        <v>32</v>
      </c>
      <c r="H7" s="118" t="s">
        <v>106</v>
      </c>
      <c r="I7" s="32" t="s">
        <v>188</v>
      </c>
      <c r="J7" s="118">
        <v>3</v>
      </c>
      <c r="K7" s="119" t="s">
        <v>145</v>
      </c>
    </row>
    <row r="8" spans="1:11" ht="59.25" customHeight="1">
      <c r="A8" s="118">
        <f>A7+1</f>
        <v>7</v>
      </c>
      <c r="B8" s="43" t="s">
        <v>198</v>
      </c>
      <c r="C8" s="119" t="s">
        <v>144</v>
      </c>
      <c r="D8" s="52" t="s">
        <v>4</v>
      </c>
      <c r="E8" s="120" t="s">
        <v>25</v>
      </c>
      <c r="F8" s="118" t="s">
        <v>227</v>
      </c>
      <c r="G8" s="118" t="s">
        <v>89</v>
      </c>
      <c r="H8" s="118" t="s">
        <v>106</v>
      </c>
      <c r="I8" s="32" t="s">
        <v>350</v>
      </c>
      <c r="J8" s="118">
        <v>5</v>
      </c>
      <c r="K8" s="119" t="s">
        <v>144</v>
      </c>
    </row>
    <row r="9" spans="1:11" ht="46.5">
      <c r="A9" s="118">
        <f>A8+1</f>
        <v>8</v>
      </c>
      <c r="B9" s="43" t="s">
        <v>325</v>
      </c>
      <c r="C9" s="119" t="s">
        <v>328</v>
      </c>
      <c r="D9" s="52" t="s">
        <v>329</v>
      </c>
      <c r="E9" s="120" t="s">
        <v>348</v>
      </c>
      <c r="F9" s="118" t="s">
        <v>352</v>
      </c>
      <c r="G9" s="120" t="s">
        <v>348</v>
      </c>
      <c r="H9" s="118" t="s">
        <v>106</v>
      </c>
      <c r="I9" s="32" t="s">
        <v>349</v>
      </c>
      <c r="J9" s="118">
        <v>2</v>
      </c>
      <c r="K9" s="119" t="s">
        <v>328</v>
      </c>
    </row>
    <row r="10" spans="1:11" ht="46.5">
      <c r="A10" s="118">
        <f>A9+1</f>
        <v>9</v>
      </c>
      <c r="B10" s="43" t="s">
        <v>347</v>
      </c>
      <c r="C10" s="119" t="s">
        <v>346</v>
      </c>
      <c r="D10" s="52" t="s">
        <v>351</v>
      </c>
      <c r="E10" s="120" t="s">
        <v>348</v>
      </c>
      <c r="F10" s="118">
        <v>54467</v>
      </c>
      <c r="G10" s="120" t="s">
        <v>348</v>
      </c>
      <c r="H10" s="118" t="s">
        <v>106</v>
      </c>
      <c r="I10" s="32" t="s">
        <v>349</v>
      </c>
      <c r="J10" s="118">
        <v>1</v>
      </c>
      <c r="K10" s="119" t="s">
        <v>346</v>
      </c>
    </row>
    <row r="11" spans="1:11" ht="15">
      <c r="A11" s="55"/>
      <c r="B11" s="44"/>
      <c r="C11" s="55"/>
      <c r="D11" s="55"/>
      <c r="E11" s="55"/>
      <c r="F11" s="55"/>
      <c r="G11" s="55"/>
      <c r="H11" s="55"/>
      <c r="I11" s="55"/>
      <c r="J11" s="55"/>
      <c r="K11" s="55"/>
    </row>
    <row r="12" spans="1:11" ht="15">
      <c r="A12" s="55"/>
      <c r="B12" s="44"/>
      <c r="C12" s="55"/>
      <c r="D12" s="55"/>
      <c r="E12" s="55"/>
      <c r="F12" s="55"/>
      <c r="G12" s="55"/>
      <c r="H12" s="55"/>
      <c r="I12" s="55"/>
      <c r="J12" s="55"/>
      <c r="K12" s="5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view="pageBreakPreview" zoomScaleNormal="60" zoomScaleSheetLayoutView="100" zoomScalePageLayoutView="0" workbookViewId="0" topLeftCell="A5">
      <selection activeCell="E14" sqref="E14"/>
    </sheetView>
  </sheetViews>
  <sheetFormatPr defaultColWidth="9.140625" defaultRowHeight="15"/>
  <cols>
    <col min="1" max="1" width="4.421875" style="4" customWidth="1"/>
    <col min="2" max="2" width="15.57421875" style="37" customWidth="1"/>
    <col min="3" max="3" width="9.57421875" style="4" customWidth="1"/>
    <col min="4" max="4" width="41.7109375" style="4" customWidth="1"/>
    <col min="5" max="5" width="13.421875" style="4" customWidth="1"/>
    <col min="6" max="6" width="10.28125" style="4" customWidth="1"/>
    <col min="7" max="7" width="10.7109375" style="4" customWidth="1"/>
    <col min="8" max="8" width="7.57421875" style="4" customWidth="1"/>
    <col min="9" max="9" width="9.57421875" style="4" customWidth="1"/>
    <col min="10" max="10" width="8.28125" style="4" customWidth="1"/>
    <col min="11" max="11" width="9.57421875" style="4" customWidth="1"/>
  </cols>
  <sheetData>
    <row r="1" spans="1:11" s="20" customFormat="1" ht="167.25" customHeight="1">
      <c r="A1" s="18" t="s">
        <v>91</v>
      </c>
      <c r="B1" s="33" t="s">
        <v>90</v>
      </c>
      <c r="C1" s="19" t="s">
        <v>105</v>
      </c>
      <c r="D1" s="18" t="s">
        <v>92</v>
      </c>
      <c r="E1" s="18" t="s">
        <v>93</v>
      </c>
      <c r="F1" s="19" t="s">
        <v>104</v>
      </c>
      <c r="G1" s="18" t="s">
        <v>118</v>
      </c>
      <c r="H1" s="18" t="s">
        <v>117</v>
      </c>
      <c r="I1" s="18" t="s">
        <v>94</v>
      </c>
      <c r="J1" s="18" t="s">
        <v>116</v>
      </c>
      <c r="K1" s="19" t="s">
        <v>187</v>
      </c>
    </row>
    <row r="2" spans="1:11" s="3" customFormat="1" ht="57.75" customHeight="1">
      <c r="A2" s="1">
        <v>1</v>
      </c>
      <c r="B2" s="47" t="s">
        <v>207</v>
      </c>
      <c r="C2" s="7" t="s">
        <v>142</v>
      </c>
      <c r="D2" s="9" t="s">
        <v>21</v>
      </c>
      <c r="E2" s="1" t="s">
        <v>26</v>
      </c>
      <c r="F2" s="1" t="s">
        <v>228</v>
      </c>
      <c r="G2" s="6" t="s">
        <v>32</v>
      </c>
      <c r="H2" s="1" t="s">
        <v>101</v>
      </c>
      <c r="I2" s="32" t="s">
        <v>188</v>
      </c>
      <c r="J2" s="1">
        <v>5</v>
      </c>
      <c r="K2" s="7" t="s">
        <v>142</v>
      </c>
    </row>
    <row r="3" spans="1:11" s="3" customFormat="1" ht="66" customHeight="1">
      <c r="A3" s="6">
        <v>2</v>
      </c>
      <c r="B3" s="34" t="s">
        <v>199</v>
      </c>
      <c r="C3" s="7" t="s">
        <v>141</v>
      </c>
      <c r="D3" s="9" t="s">
        <v>22</v>
      </c>
      <c r="E3" s="1" t="s">
        <v>27</v>
      </c>
      <c r="F3" s="1" t="s">
        <v>229</v>
      </c>
      <c r="G3" s="6" t="s">
        <v>32</v>
      </c>
      <c r="H3" s="1" t="s">
        <v>102</v>
      </c>
      <c r="I3" s="32" t="s">
        <v>188</v>
      </c>
      <c r="J3" s="1">
        <v>4</v>
      </c>
      <c r="K3" s="7" t="s">
        <v>141</v>
      </c>
    </row>
    <row r="4" spans="1:11" s="3" customFormat="1" ht="58.5" customHeight="1">
      <c r="A4" s="1">
        <v>3</v>
      </c>
      <c r="B4" s="34" t="s">
        <v>201</v>
      </c>
      <c r="C4" s="15" t="s">
        <v>140</v>
      </c>
      <c r="D4" s="9" t="s">
        <v>71</v>
      </c>
      <c r="E4" s="1" t="s">
        <v>72</v>
      </c>
      <c r="F4" s="1" t="s">
        <v>230</v>
      </c>
      <c r="G4" s="6" t="s">
        <v>89</v>
      </c>
      <c r="H4" s="1" t="s">
        <v>103</v>
      </c>
      <c r="I4" s="32" t="s">
        <v>188</v>
      </c>
      <c r="J4" s="1">
        <v>3</v>
      </c>
      <c r="K4" s="15" t="s">
        <v>140</v>
      </c>
    </row>
    <row r="5" spans="1:11" ht="72">
      <c r="A5" s="6">
        <v>4</v>
      </c>
      <c r="B5" s="34" t="s">
        <v>113</v>
      </c>
      <c r="C5" s="15" t="s">
        <v>139</v>
      </c>
      <c r="D5" s="9" t="s">
        <v>114</v>
      </c>
      <c r="E5" s="1" t="s">
        <v>72</v>
      </c>
      <c r="F5" s="1" t="s">
        <v>254</v>
      </c>
      <c r="G5" s="6" t="s">
        <v>89</v>
      </c>
      <c r="H5" s="1" t="s">
        <v>253</v>
      </c>
      <c r="I5" s="1" t="s">
        <v>95</v>
      </c>
      <c r="J5" s="1">
        <v>1</v>
      </c>
      <c r="K5" s="15" t="s">
        <v>139</v>
      </c>
    </row>
    <row r="6" spans="1:11" s="3" customFormat="1" ht="57.75" customHeight="1">
      <c r="A6" s="1">
        <v>5</v>
      </c>
      <c r="B6" s="47" t="s">
        <v>258</v>
      </c>
      <c r="C6" s="7" t="s">
        <v>261</v>
      </c>
      <c r="D6" s="9" t="s">
        <v>259</v>
      </c>
      <c r="E6" s="1" t="s">
        <v>250</v>
      </c>
      <c r="F6" s="1">
        <v>26252</v>
      </c>
      <c r="G6" s="6" t="s">
        <v>89</v>
      </c>
      <c r="H6" s="1" t="s">
        <v>260</v>
      </c>
      <c r="I6" s="32" t="s">
        <v>188</v>
      </c>
      <c r="J6" s="1">
        <v>1</v>
      </c>
      <c r="K6" s="7" t="s">
        <v>261</v>
      </c>
    </row>
    <row r="7" spans="1:11" s="3" customFormat="1" ht="57.75" customHeight="1">
      <c r="A7" s="6">
        <v>6</v>
      </c>
      <c r="B7" s="47" t="s">
        <v>258</v>
      </c>
      <c r="C7" s="7" t="s">
        <v>340</v>
      </c>
      <c r="D7" s="9" t="s">
        <v>262</v>
      </c>
      <c r="E7" s="1" t="s">
        <v>250</v>
      </c>
      <c r="F7" s="1">
        <v>26253</v>
      </c>
      <c r="G7" s="6" t="s">
        <v>89</v>
      </c>
      <c r="H7" s="1" t="s">
        <v>260</v>
      </c>
      <c r="I7" s="32" t="s">
        <v>188</v>
      </c>
      <c r="J7" s="1">
        <v>1</v>
      </c>
      <c r="K7" s="7" t="s">
        <v>263</v>
      </c>
    </row>
    <row r="8" spans="1:11" ht="57">
      <c r="A8" s="1">
        <v>7</v>
      </c>
      <c r="B8" s="47" t="s">
        <v>334</v>
      </c>
      <c r="C8" s="7" t="s">
        <v>333</v>
      </c>
      <c r="D8" s="9" t="s">
        <v>262</v>
      </c>
      <c r="E8" s="1" t="s">
        <v>317</v>
      </c>
      <c r="F8" s="1" t="s">
        <v>335</v>
      </c>
      <c r="G8" s="6" t="s">
        <v>318</v>
      </c>
      <c r="H8" s="1" t="s">
        <v>260</v>
      </c>
      <c r="I8" s="32" t="s">
        <v>188</v>
      </c>
      <c r="J8" s="1">
        <v>2</v>
      </c>
      <c r="K8" s="7" t="s">
        <v>333</v>
      </c>
    </row>
    <row r="9" spans="1:11" ht="57">
      <c r="A9" s="1">
        <v>8</v>
      </c>
      <c r="B9" s="47" t="s">
        <v>334</v>
      </c>
      <c r="C9" s="7" t="s">
        <v>336</v>
      </c>
      <c r="D9" s="9" t="s">
        <v>337</v>
      </c>
      <c r="E9" s="1" t="s">
        <v>317</v>
      </c>
      <c r="F9" s="1">
        <v>50661</v>
      </c>
      <c r="G9" s="6" t="s">
        <v>318</v>
      </c>
      <c r="H9" s="1" t="s">
        <v>260</v>
      </c>
      <c r="I9" s="32" t="s">
        <v>327</v>
      </c>
      <c r="J9" s="1">
        <v>1</v>
      </c>
      <c r="K9" s="7" t="s">
        <v>338</v>
      </c>
    </row>
    <row r="10" spans="1:11" ht="14.25">
      <c r="A10" s="3"/>
      <c r="B10" s="36"/>
      <c r="C10" s="3"/>
      <c r="E10" s="3"/>
      <c r="F10" s="3"/>
      <c r="H10" s="3"/>
      <c r="I10" s="3"/>
      <c r="J10" s="3"/>
      <c r="K10" s="3"/>
    </row>
    <row r="11" spans="1:11" ht="14.25">
      <c r="A11" s="3"/>
      <c r="B11" s="36"/>
      <c r="C11" s="3"/>
      <c r="D11" s="3"/>
      <c r="E11" s="3"/>
      <c r="F11" s="3"/>
      <c r="G11" s="3"/>
      <c r="H11" s="3"/>
      <c r="I11" s="3"/>
      <c r="J11" s="3"/>
      <c r="K11" s="3"/>
    </row>
    <row r="12" spans="1:11" ht="14.25">
      <c r="A12" s="3"/>
      <c r="B12" s="36"/>
      <c r="C12" s="3"/>
      <c r="D12" s="3"/>
      <c r="E12" s="3"/>
      <c r="F12" s="3"/>
      <c r="G12" s="3"/>
      <c r="H12" s="3"/>
      <c r="I12" s="3"/>
      <c r="J12" s="3"/>
      <c r="K12" s="3"/>
    </row>
    <row r="13" spans="4:7" ht="14.25">
      <c r="D13" s="3"/>
      <c r="G13" s="3"/>
    </row>
    <row r="14" spans="4:7" ht="14.25">
      <c r="D14" s="3"/>
      <c r="G14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="96" zoomScaleNormal="60" zoomScaleSheetLayoutView="96" zoomScalePageLayoutView="0" workbookViewId="0" topLeftCell="A1">
      <selection activeCell="N4" sqref="N4"/>
    </sheetView>
  </sheetViews>
  <sheetFormatPr defaultColWidth="9.140625" defaultRowHeight="15"/>
  <cols>
    <col min="1" max="1" width="4.421875" style="4" customWidth="1"/>
    <col min="2" max="2" width="14.28125" style="37" customWidth="1"/>
    <col min="3" max="3" width="10.28125" style="4" customWidth="1"/>
    <col min="4" max="4" width="36.7109375" style="4" customWidth="1"/>
    <col min="5" max="5" width="12.00390625" style="4" customWidth="1"/>
    <col min="6" max="6" width="12.57421875" style="4" customWidth="1"/>
    <col min="7" max="7" width="14.7109375" style="4" customWidth="1"/>
    <col min="8" max="8" width="7.57421875" style="4" customWidth="1"/>
    <col min="9" max="9" width="9.421875" style="4" customWidth="1"/>
    <col min="10" max="10" width="7.7109375" style="4" customWidth="1"/>
    <col min="11" max="11" width="10.28125" style="4" customWidth="1"/>
  </cols>
  <sheetData>
    <row r="1" spans="1:11" s="20" customFormat="1" ht="167.25" customHeight="1">
      <c r="A1" s="18" t="s">
        <v>91</v>
      </c>
      <c r="B1" s="33" t="s">
        <v>90</v>
      </c>
      <c r="C1" s="19" t="s">
        <v>105</v>
      </c>
      <c r="D1" s="18" t="s">
        <v>92</v>
      </c>
      <c r="E1" s="18" t="s">
        <v>93</v>
      </c>
      <c r="F1" s="19" t="s">
        <v>104</v>
      </c>
      <c r="G1" s="18" t="s">
        <v>118</v>
      </c>
      <c r="H1" s="18" t="s">
        <v>117</v>
      </c>
      <c r="I1" s="18" t="s">
        <v>94</v>
      </c>
      <c r="J1" s="18" t="s">
        <v>116</v>
      </c>
      <c r="K1" s="19" t="s">
        <v>187</v>
      </c>
    </row>
    <row r="2" spans="1:11" s="29" customFormat="1" ht="62.25" customHeight="1">
      <c r="A2" s="25">
        <v>1</v>
      </c>
      <c r="B2" s="41" t="s">
        <v>197</v>
      </c>
      <c r="C2" s="26" t="s">
        <v>138</v>
      </c>
      <c r="D2" s="27" t="s">
        <v>43</v>
      </c>
      <c r="E2" s="25" t="s">
        <v>25</v>
      </c>
      <c r="F2" s="25" t="s">
        <v>231</v>
      </c>
      <c r="G2" s="28" t="s">
        <v>32</v>
      </c>
      <c r="H2" s="25" t="s">
        <v>106</v>
      </c>
      <c r="I2" s="32" t="s">
        <v>188</v>
      </c>
      <c r="J2" s="25">
        <v>2</v>
      </c>
      <c r="K2" s="26" t="s">
        <v>138</v>
      </c>
    </row>
    <row r="3" spans="1:11" s="29" customFormat="1" ht="111" customHeight="1">
      <c r="A3" s="102">
        <v>2</v>
      </c>
      <c r="B3" s="103" t="s">
        <v>206</v>
      </c>
      <c r="C3" s="104" t="s">
        <v>137</v>
      </c>
      <c r="D3" s="105" t="s">
        <v>108</v>
      </c>
      <c r="E3" s="102" t="s">
        <v>107</v>
      </c>
      <c r="F3" s="102" t="s">
        <v>232</v>
      </c>
      <c r="G3" s="102" t="s">
        <v>89</v>
      </c>
      <c r="H3" s="102" t="s">
        <v>106</v>
      </c>
      <c r="I3" s="106" t="s">
        <v>188</v>
      </c>
      <c r="J3" s="102">
        <v>3</v>
      </c>
      <c r="K3" s="104" t="s">
        <v>137</v>
      </c>
    </row>
    <row r="4" spans="1:11" s="29" customFormat="1" ht="111" customHeight="1">
      <c r="A4" s="25">
        <v>3</v>
      </c>
      <c r="B4" s="41" t="s">
        <v>251</v>
      </c>
      <c r="C4" s="26" t="s">
        <v>248</v>
      </c>
      <c r="D4" s="27" t="s">
        <v>249</v>
      </c>
      <c r="E4" s="25" t="s">
        <v>250</v>
      </c>
      <c r="F4" s="25" t="s">
        <v>252</v>
      </c>
      <c r="G4" s="28" t="s">
        <v>89</v>
      </c>
      <c r="H4" s="25" t="s">
        <v>106</v>
      </c>
      <c r="I4" s="32" t="s">
        <v>188</v>
      </c>
      <c r="J4" s="25">
        <v>3</v>
      </c>
      <c r="K4" s="26" t="s">
        <v>248</v>
      </c>
    </row>
    <row r="5" spans="1:11" ht="14.25">
      <c r="A5" s="2"/>
      <c r="B5" s="46"/>
      <c r="C5" s="2"/>
      <c r="D5" s="10"/>
      <c r="E5" s="2"/>
      <c r="F5" s="2"/>
      <c r="G5" s="10"/>
      <c r="H5" s="2"/>
      <c r="I5" s="2"/>
      <c r="J5" s="2"/>
      <c r="K5" s="2"/>
    </row>
    <row r="6" spans="1:11" ht="14.25">
      <c r="A6" s="3"/>
      <c r="B6" s="36"/>
      <c r="C6" s="3"/>
      <c r="D6" s="3"/>
      <c r="E6" s="3"/>
      <c r="F6" s="3"/>
      <c r="G6" s="3"/>
      <c r="H6" s="3"/>
      <c r="I6" s="3"/>
      <c r="J6" s="3"/>
      <c r="K6" s="3"/>
    </row>
    <row r="7" spans="1:11" ht="14.25">
      <c r="A7" s="3"/>
      <c r="B7" s="36"/>
      <c r="C7" s="3"/>
      <c r="D7" s="3"/>
      <c r="E7" s="3"/>
      <c r="F7" s="3"/>
      <c r="G7" s="3"/>
      <c r="H7" s="3"/>
      <c r="I7" s="3"/>
      <c r="J7" s="3"/>
      <c r="K7" s="3"/>
    </row>
    <row r="8" spans="1:11" ht="14.25">
      <c r="A8" s="3"/>
      <c r="B8" s="36"/>
      <c r="C8" s="3"/>
      <c r="D8" s="3"/>
      <c r="E8" s="3"/>
      <c r="F8" s="3"/>
      <c r="G8" s="3"/>
      <c r="H8" s="3"/>
      <c r="I8" s="3"/>
      <c r="J8" s="3"/>
      <c r="K8" s="3"/>
    </row>
    <row r="9" spans="1:11" ht="14.25">
      <c r="A9" s="3"/>
      <c r="B9" s="36"/>
      <c r="C9" s="3"/>
      <c r="D9" s="3"/>
      <c r="E9" s="3"/>
      <c r="F9" s="3"/>
      <c r="G9" s="3"/>
      <c r="H9" s="3"/>
      <c r="I9" s="3"/>
      <c r="J9" s="3"/>
      <c r="K9" s="3"/>
    </row>
    <row r="10" spans="1:11" ht="14.25">
      <c r="A10" s="3"/>
      <c r="B10" s="36"/>
      <c r="C10" s="3"/>
      <c r="D10" s="3"/>
      <c r="E10" s="3"/>
      <c r="F10" s="3"/>
      <c r="G10" s="3"/>
      <c r="H10" s="3"/>
      <c r="I10" s="3"/>
      <c r="J10" s="3"/>
      <c r="K10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IAC OOS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Гульсара Ескендирова</cp:lastModifiedBy>
  <cp:lastPrinted>2021-04-20T11:31:28Z</cp:lastPrinted>
  <dcterms:created xsi:type="dcterms:W3CDTF">2012-10-18T05:31:32Z</dcterms:created>
  <dcterms:modified xsi:type="dcterms:W3CDTF">2021-09-01T11:44:52Z</dcterms:modified>
  <cp:category/>
  <cp:version/>
  <cp:contentType/>
  <cp:contentStatus/>
</cp:coreProperties>
</file>